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codeName="EsteLibro"/>
  <mc:AlternateContent xmlns:mc="http://schemas.openxmlformats.org/markup-compatibility/2006">
    <mc:Choice Requires="x15">
      <x15ac:absPath xmlns:x15ac="http://schemas.microsoft.com/office/spreadsheetml/2010/11/ac" url="C:\Users\Martin\Documents\2021\ESTADISTICA\PRIMER TRIMESTRE TRANS\"/>
    </mc:Choice>
  </mc:AlternateContent>
  <xr:revisionPtr revIDLastSave="0" documentId="13_ncr:1_{A8F56FF7-31D7-4106-9D71-29FAF0211BD1}" xr6:coauthVersionLast="46" xr6:coauthVersionMax="46" xr10:uidLastSave="{00000000-0000-0000-0000-000000000000}"/>
  <bookViews>
    <workbookView xWindow="-110" yWindow="-110" windowWidth="19420" windowHeight="10420" tabRatio="803" xr2:uid="{00000000-000D-0000-FFFF-FFFF00000000}"/>
  </bookViews>
  <sheets>
    <sheet name="Aca-Ind6okmatinic01" sheetId="1" r:id="rId1"/>
    <sheet name="Hoja1" sheetId="2" r:id="rId2"/>
  </sheets>
  <definedNames>
    <definedName name="_xlnm.Print_Area" localSheetId="0">'Aca-Ind6okmatinic01'!$A$1:$N$36</definedName>
    <definedName name="_xlnm.Print_Titles" localSheetId="0">'Aca-Ind6okmatinic01'!$1:$4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7" i="1" l="1"/>
  <c r="I17" i="1"/>
  <c r="J17" i="1"/>
  <c r="C12" i="1"/>
  <c r="D12" i="1"/>
  <c r="E12" i="1"/>
  <c r="F12" i="1"/>
  <c r="C11" i="1"/>
  <c r="D11" i="1"/>
  <c r="E11" i="1"/>
  <c r="B11" i="1"/>
  <c r="B12" i="1"/>
  <c r="B13" i="1"/>
  <c r="B14" i="1"/>
  <c r="B15" i="1"/>
  <c r="B16" i="1"/>
  <c r="C13" i="1"/>
  <c r="D13" i="1"/>
  <c r="C14" i="1"/>
  <c r="D14" i="1"/>
  <c r="C15" i="1"/>
  <c r="D15" i="1"/>
  <c r="C16" i="1"/>
  <c r="D16" i="1"/>
  <c r="G17" i="1"/>
  <c r="E13" i="1"/>
  <c r="E14" i="1"/>
  <c r="E15" i="1"/>
  <c r="E16" i="1"/>
  <c r="M17" i="1"/>
  <c r="K17" i="1"/>
  <c r="N17" i="1"/>
  <c r="L17" i="1"/>
  <c r="C23" i="1" l="1"/>
  <c r="B23" i="1"/>
  <c r="D23" i="1"/>
  <c r="E23" i="1"/>
</calcChain>
</file>

<file path=xl/sharedStrings.xml><?xml version="1.0" encoding="utf-8"?>
<sst xmlns="http://schemas.openxmlformats.org/spreadsheetml/2006/main" count="34" uniqueCount="21">
  <si>
    <t>Variables</t>
  </si>
  <si>
    <t xml:space="preserve">Resultado del Indicador </t>
  </si>
  <si>
    <t>Plantel</t>
  </si>
  <si>
    <t>Ciclo</t>
  </si>
  <si>
    <t xml:space="preserve">Alumno inscrito </t>
  </si>
  <si>
    <t xml:space="preserve">Matrícula inicial  semestral </t>
  </si>
  <si>
    <t>Alumno reinscrito.</t>
  </si>
  <si>
    <t>Pachuca</t>
  </si>
  <si>
    <t>Tizayuca</t>
  </si>
  <si>
    <t>Tepeji del Río</t>
  </si>
  <si>
    <t>Tulancingo</t>
  </si>
  <si>
    <t>Indicador estatal</t>
  </si>
  <si>
    <t xml:space="preserve">Totales   </t>
  </si>
  <si>
    <t>Resultado del Indicador                                                       ( Alumnos )</t>
  </si>
  <si>
    <t>Matrícula inicial  semestral  (alumnos)</t>
  </si>
  <si>
    <t>Pachuca II</t>
  </si>
  <si>
    <t>Villa de T.</t>
  </si>
  <si>
    <t>Jul-Dic19</t>
  </si>
  <si>
    <t>Ene-Jun20</t>
  </si>
  <si>
    <t>Jul-Dic20</t>
  </si>
  <si>
    <t>Ene-Mar21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</si>
</sst>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9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6" fillId="0" borderId="0" xfId="0" quotePrefix="1" applyFont="1" applyAlignment="1">
      <alignment horizontal="left" vertical="center"/>
    </xf>
    <xf numFmtId="0" fontId="0" fillId="0" borderId="0" xfId="0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0" fillId="2" borderId="0" xfId="0" applyFill="1" applyAlignment="1">
      <alignment horizontal="center" vertical="center"/>
    </xf>
    <xf numFmtId="3" fontId="8" fillId="0" borderId="0" xfId="1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0" xfId="0" applyFont="1"/>
    <xf numFmtId="3" fontId="4" fillId="0" borderId="1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0" fontId="10" fillId="0" borderId="4" xfId="0" applyFont="1" applyBorder="1"/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0" fillId="0" borderId="0" xfId="0" applyNumberFormat="1"/>
    <xf numFmtId="3" fontId="10" fillId="0" borderId="0" xfId="0" applyNumberFormat="1" applyFont="1" applyAlignment="1">
      <alignment horizontal="center" vertical="center"/>
    </xf>
    <xf numFmtId="0" fontId="10" fillId="0" borderId="0" xfId="0" applyFont="1"/>
    <xf numFmtId="3" fontId="4" fillId="0" borderId="11" xfId="0" applyNumberFormat="1" applyFont="1" applyBorder="1" applyAlignment="1">
      <alignment horizontal="center" vertical="center"/>
    </xf>
    <xf numFmtId="3" fontId="10" fillId="0" borderId="12" xfId="0" applyNumberFormat="1" applyFont="1" applyBorder="1" applyAlignment="1">
      <alignment horizontal="center" vertical="center"/>
    </xf>
    <xf numFmtId="3" fontId="8" fillId="3" borderId="13" xfId="1" applyNumberFormat="1" applyFont="1" applyFill="1" applyBorder="1" applyAlignment="1">
      <alignment horizontal="center" vertical="center"/>
    </xf>
    <xf numFmtId="0" fontId="11" fillId="4" borderId="14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wrapText="1"/>
    </xf>
    <xf numFmtId="3" fontId="8" fillId="3" borderId="10" xfId="1" applyNumberFormat="1" applyFont="1" applyFill="1" applyBorder="1" applyAlignment="1">
      <alignment horizontal="center" vertical="center"/>
    </xf>
    <xf numFmtId="0" fontId="0" fillId="3" borderId="12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3" fontId="4" fillId="3" borderId="3" xfId="0" applyNumberFormat="1" applyFont="1" applyFill="1" applyBorder="1" applyAlignment="1">
      <alignment horizontal="center" vertical="center"/>
    </xf>
    <xf numFmtId="0" fontId="10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vertical="center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0" fillId="0" borderId="0" xfId="0" applyBorder="1"/>
    <xf numFmtId="0" fontId="0" fillId="0" borderId="0" xfId="0" applyAlignment="1">
      <alignment horizontal="justify" vertical="justify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justify"/>
    </xf>
    <xf numFmtId="0" fontId="4" fillId="0" borderId="0" xfId="0" applyFont="1" applyAlignment="1">
      <alignment horizontal="left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4" borderId="29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0" fillId="0" borderId="32" xfId="0" applyFont="1" applyBorder="1" applyAlignment="1">
      <alignment vertical="center" wrapText="1"/>
    </xf>
    <xf numFmtId="0" fontId="10" fillId="0" borderId="31" xfId="0" applyFont="1" applyBorder="1" applyAlignment="1">
      <alignment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46"/>
      <c:rotY val="20"/>
      <c:depthPercent val="3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971167353158258"/>
          <c:y val="1.0092547875538383E-2"/>
          <c:w val="0.88013142544225142"/>
          <c:h val="0.7872187342919939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'Aca-Ind6okmatinic01'!$B$10</c:f>
              <c:strCache>
                <c:ptCount val="1"/>
                <c:pt idx="0">
                  <c:v>Jul-Dic19</c:v>
                </c:pt>
              </c:strCache>
            </c:strRef>
          </c:tx>
          <c:invertIfNegative val="0"/>
          <c:cat>
            <c:strRef>
              <c:f>'Aca-Ind6okmatinic01'!$A$11:$A$16</c:f>
              <c:strCache>
                <c:ptCount val="6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T.</c:v>
                </c:pt>
                <c:pt idx="5">
                  <c:v>Pachuca II</c:v>
                </c:pt>
              </c:strCache>
            </c:strRef>
          </c:cat>
          <c:val>
            <c:numRef>
              <c:f>'Aca-Ind6okmatinic01'!$B$11:$B$16</c:f>
              <c:numCache>
                <c:formatCode>#,##0</c:formatCode>
                <c:ptCount val="6"/>
                <c:pt idx="0">
                  <c:v>706</c:v>
                </c:pt>
                <c:pt idx="1">
                  <c:v>947</c:v>
                </c:pt>
                <c:pt idx="2">
                  <c:v>723</c:v>
                </c:pt>
                <c:pt idx="3">
                  <c:v>781</c:v>
                </c:pt>
                <c:pt idx="4">
                  <c:v>229</c:v>
                </c:pt>
                <c:pt idx="5">
                  <c:v>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D9-47F8-84A2-28B9459235BF}"/>
            </c:ext>
          </c:extLst>
        </c:ser>
        <c:ser>
          <c:idx val="1"/>
          <c:order val="1"/>
          <c:tx>
            <c:strRef>
              <c:f>'Aca-Ind6okmatinic01'!$C$10</c:f>
              <c:strCache>
                <c:ptCount val="1"/>
                <c:pt idx="0">
                  <c:v>Ene-Jun20</c:v>
                </c:pt>
              </c:strCache>
            </c:strRef>
          </c:tx>
          <c:invertIfNegative val="0"/>
          <c:cat>
            <c:strRef>
              <c:f>'Aca-Ind6okmatinic01'!$A$11:$A$16</c:f>
              <c:strCache>
                <c:ptCount val="6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T.</c:v>
                </c:pt>
                <c:pt idx="5">
                  <c:v>Pachuca II</c:v>
                </c:pt>
              </c:strCache>
            </c:strRef>
          </c:cat>
          <c:val>
            <c:numRef>
              <c:f>'Aca-Ind6okmatinic01'!$C$11:$C$16</c:f>
              <c:numCache>
                <c:formatCode>#,##0</c:formatCode>
                <c:ptCount val="6"/>
                <c:pt idx="0">
                  <c:v>619</c:v>
                </c:pt>
                <c:pt idx="1">
                  <c:v>866</c:v>
                </c:pt>
                <c:pt idx="2">
                  <c:v>564</c:v>
                </c:pt>
                <c:pt idx="3">
                  <c:v>735</c:v>
                </c:pt>
                <c:pt idx="4">
                  <c:v>221</c:v>
                </c:pt>
                <c:pt idx="5">
                  <c:v>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D9-47F8-84A2-28B9459235BF}"/>
            </c:ext>
          </c:extLst>
        </c:ser>
        <c:ser>
          <c:idx val="2"/>
          <c:order val="2"/>
          <c:tx>
            <c:strRef>
              <c:f>'Aca-Ind6okmatinic01'!$D$10</c:f>
              <c:strCache>
                <c:ptCount val="1"/>
                <c:pt idx="0">
                  <c:v>Jul-Dic20</c:v>
                </c:pt>
              </c:strCache>
            </c:strRef>
          </c:tx>
          <c:invertIfNegative val="0"/>
          <c:cat>
            <c:strRef>
              <c:f>'Aca-Ind6okmatinic01'!$A$11:$A$16</c:f>
              <c:strCache>
                <c:ptCount val="6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T.</c:v>
                </c:pt>
                <c:pt idx="5">
                  <c:v>Pachuca II</c:v>
                </c:pt>
              </c:strCache>
            </c:strRef>
          </c:cat>
          <c:val>
            <c:numRef>
              <c:f>'Aca-Ind6okmatinic01'!$D$11:$D$16</c:f>
              <c:numCache>
                <c:formatCode>#,##0</c:formatCode>
                <c:ptCount val="6"/>
                <c:pt idx="0">
                  <c:v>699</c:v>
                </c:pt>
                <c:pt idx="1">
                  <c:v>1043</c:v>
                </c:pt>
                <c:pt idx="2">
                  <c:v>660</c:v>
                </c:pt>
                <c:pt idx="3">
                  <c:v>785</c:v>
                </c:pt>
                <c:pt idx="4">
                  <c:v>235</c:v>
                </c:pt>
                <c:pt idx="5">
                  <c:v>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D9-47F8-84A2-28B9459235BF}"/>
            </c:ext>
          </c:extLst>
        </c:ser>
        <c:ser>
          <c:idx val="3"/>
          <c:order val="3"/>
          <c:tx>
            <c:strRef>
              <c:f>'Aca-Ind6okmatinic01'!$E$10</c:f>
              <c:strCache>
                <c:ptCount val="1"/>
                <c:pt idx="0">
                  <c:v>Ene-Mar21</c:v>
                </c:pt>
              </c:strCache>
            </c:strRef>
          </c:tx>
          <c:invertIfNegative val="0"/>
          <c:cat>
            <c:strRef>
              <c:f>'Aca-Ind6okmatinic01'!$A$11:$A$16</c:f>
              <c:strCache>
                <c:ptCount val="6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T.</c:v>
                </c:pt>
                <c:pt idx="5">
                  <c:v>Pachuca II</c:v>
                </c:pt>
              </c:strCache>
            </c:strRef>
          </c:cat>
          <c:val>
            <c:numRef>
              <c:f>'Aca-Ind6okmatinic01'!$E$11:$E$16</c:f>
              <c:numCache>
                <c:formatCode>#,##0</c:formatCode>
                <c:ptCount val="6"/>
                <c:pt idx="0">
                  <c:v>629</c:v>
                </c:pt>
                <c:pt idx="1">
                  <c:v>985</c:v>
                </c:pt>
                <c:pt idx="2">
                  <c:v>553</c:v>
                </c:pt>
                <c:pt idx="3">
                  <c:v>749</c:v>
                </c:pt>
                <c:pt idx="4">
                  <c:v>177</c:v>
                </c:pt>
                <c:pt idx="5">
                  <c:v>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DD9-47F8-84A2-28B945923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457525176"/>
        <c:axId val="457528312"/>
        <c:axId val="0"/>
      </c:bar3DChart>
      <c:catAx>
        <c:axId val="457525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wordArtVert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45752831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4575283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MX"/>
                  <a:t>Alumnos</a:t>
                </a:r>
              </a:p>
            </c:rich>
          </c:tx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457525176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000000000000033" r="0.75000000000000033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23</xdr:row>
      <xdr:rowOff>219075</xdr:rowOff>
    </xdr:from>
    <xdr:to>
      <xdr:col>13</xdr:col>
      <xdr:colOff>438150</xdr:colOff>
      <xdr:row>35</xdr:row>
      <xdr:rowOff>28575</xdr:rowOff>
    </xdr:to>
    <xdr:graphicFrame macro="">
      <xdr:nvGraphicFramePr>
        <xdr:cNvPr id="1483" name="Chart 7">
          <a:extLst>
            <a:ext uri="{FF2B5EF4-FFF2-40B4-BE49-F238E27FC236}">
              <a16:creationId xmlns:a16="http://schemas.microsoft.com/office/drawing/2014/main" id="{45B533A2-6215-410F-B824-3D8BA8833B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811389</xdr:colOff>
      <xdr:row>0</xdr:row>
      <xdr:rowOff>0</xdr:rowOff>
    </xdr:from>
    <xdr:to>
      <xdr:col>12</xdr:col>
      <xdr:colOff>105833</xdr:colOff>
      <xdr:row>4</xdr:row>
      <xdr:rowOff>148167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B77FE31-CCD6-4956-906A-3B428F1AEB8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1389" y="0"/>
          <a:ext cx="5870222" cy="7972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6"/>
  <dimension ref="A1:O35"/>
  <sheetViews>
    <sheetView tabSelected="1" view="pageLayout" topLeftCell="A13" zoomScale="90" zoomScaleNormal="71" zoomScalePageLayoutView="90" workbookViewId="0">
      <selection activeCell="N11" sqref="N11:N16"/>
    </sheetView>
  </sheetViews>
  <sheetFormatPr baseColWidth="10" defaultRowHeight="12.5" x14ac:dyDescent="0.25"/>
  <cols>
    <col min="1" max="1" width="13.7265625" customWidth="1"/>
    <col min="2" max="2" width="8" customWidth="1"/>
    <col min="3" max="3" width="9.7265625" customWidth="1"/>
    <col min="4" max="4" width="8" customWidth="1"/>
    <col min="5" max="5" width="7.26953125" customWidth="1"/>
    <col min="6" max="6" width="0.7265625" customWidth="1"/>
    <col min="7" max="7" width="8" customWidth="1"/>
    <col min="8" max="8" width="7.54296875" customWidth="1"/>
    <col min="9" max="9" width="8" customWidth="1"/>
    <col min="10" max="10" width="7.7265625" style="2" customWidth="1"/>
    <col min="11" max="11" width="7.54296875" customWidth="1"/>
    <col min="12" max="12" width="7.81640625" customWidth="1"/>
    <col min="13" max="13" width="7.7265625" customWidth="1"/>
    <col min="14" max="15" width="7.1796875" customWidth="1"/>
    <col min="16" max="16" width="11.7265625" customWidth="1"/>
    <col min="17" max="17" width="6.26953125" customWidth="1"/>
    <col min="18" max="18" width="5.453125" customWidth="1"/>
  </cols>
  <sheetData>
    <row r="1" spans="1:15" ht="13" x14ac:dyDescent="0.3">
      <c r="A1" s="7"/>
      <c r="B1" s="52"/>
      <c r="C1" s="52"/>
      <c r="D1" s="52"/>
      <c r="E1" s="52"/>
      <c r="F1" s="52"/>
      <c r="G1" s="52"/>
      <c r="H1" s="52"/>
      <c r="I1" s="52"/>
      <c r="J1"/>
    </row>
    <row r="2" spans="1:15" ht="13" x14ac:dyDescent="0.3">
      <c r="A2" s="7"/>
      <c r="B2" s="52"/>
      <c r="C2" s="52"/>
      <c r="D2" s="52"/>
      <c r="E2" s="52"/>
      <c r="F2" s="52"/>
      <c r="G2" s="52"/>
      <c r="H2" s="52"/>
      <c r="I2" s="52"/>
      <c r="J2"/>
    </row>
    <row r="3" spans="1:15" ht="13" x14ac:dyDescent="0.3">
      <c r="A3" s="7"/>
      <c r="B3" s="52"/>
      <c r="C3" s="52"/>
      <c r="D3" s="52"/>
      <c r="E3" s="52"/>
      <c r="F3" s="52"/>
      <c r="G3" s="52"/>
      <c r="H3" s="52"/>
      <c r="I3" s="52"/>
      <c r="J3"/>
    </row>
    <row r="4" spans="1:15" ht="13" x14ac:dyDescent="0.3">
      <c r="A4" s="36"/>
      <c r="B4" s="37"/>
      <c r="C4" s="37"/>
      <c r="D4" s="37"/>
      <c r="E4" s="37"/>
      <c r="F4" s="37"/>
      <c r="G4" s="37"/>
      <c r="H4" s="37"/>
      <c r="I4" s="37"/>
      <c r="J4" s="38"/>
      <c r="K4" s="38"/>
      <c r="L4" s="38"/>
      <c r="M4" s="38"/>
      <c r="N4" s="38"/>
    </row>
    <row r="5" spans="1:15" ht="14" x14ac:dyDescent="0.3">
      <c r="A5" s="11" t="s">
        <v>5</v>
      </c>
      <c r="B5" s="11"/>
    </row>
    <row r="6" spans="1:15" ht="13" x14ac:dyDescent="0.3">
      <c r="A6" s="6"/>
    </row>
    <row r="7" spans="1:15" ht="13" thickBot="1" x14ac:dyDescent="0.3"/>
    <row r="8" spans="1:15" ht="18" customHeight="1" thickBot="1" x14ac:dyDescent="0.3">
      <c r="A8" s="15"/>
      <c r="B8" s="53" t="s">
        <v>1</v>
      </c>
      <c r="C8" s="54"/>
      <c r="D8" s="54"/>
      <c r="E8" s="55"/>
      <c r="F8" s="3"/>
      <c r="G8" s="53" t="s">
        <v>0</v>
      </c>
      <c r="H8" s="54"/>
      <c r="I8" s="54"/>
      <c r="J8" s="54"/>
      <c r="K8" s="54"/>
      <c r="L8" s="54"/>
      <c r="M8" s="54"/>
      <c r="N8" s="55"/>
    </row>
    <row r="9" spans="1:15" ht="27" customHeight="1" thickBot="1" x14ac:dyDescent="0.3">
      <c r="A9" s="40" t="s">
        <v>2</v>
      </c>
      <c r="B9" s="54" t="s">
        <v>14</v>
      </c>
      <c r="C9" s="54"/>
      <c r="D9" s="54"/>
      <c r="E9" s="55"/>
      <c r="F9" s="4"/>
      <c r="G9" s="48" t="s">
        <v>4</v>
      </c>
      <c r="H9" s="49"/>
      <c r="I9" s="49"/>
      <c r="J9" s="50"/>
      <c r="K9" s="45" t="s">
        <v>6</v>
      </c>
      <c r="L9" s="46"/>
      <c r="M9" s="46"/>
      <c r="N9" s="47"/>
    </row>
    <row r="10" spans="1:15" ht="25.5" customHeight="1" thickBot="1" x14ac:dyDescent="0.3">
      <c r="A10" s="41"/>
      <c r="B10" s="34" t="s">
        <v>17</v>
      </c>
      <c r="C10" s="34" t="s">
        <v>18</v>
      </c>
      <c r="D10" s="34" t="s">
        <v>19</v>
      </c>
      <c r="E10" s="34" t="s">
        <v>20</v>
      </c>
      <c r="F10" s="5"/>
      <c r="G10" s="34" t="s">
        <v>17</v>
      </c>
      <c r="H10" s="34" t="s">
        <v>18</v>
      </c>
      <c r="I10" s="34" t="s">
        <v>19</v>
      </c>
      <c r="J10" s="34" t="s">
        <v>20</v>
      </c>
      <c r="K10" s="34" t="s">
        <v>17</v>
      </c>
      <c r="L10" s="34" t="s">
        <v>18</v>
      </c>
      <c r="M10" s="34" t="s">
        <v>19</v>
      </c>
      <c r="N10" s="34" t="s">
        <v>20</v>
      </c>
    </row>
    <row r="11" spans="1:15" ht="20.149999999999999" customHeight="1" thickBot="1" x14ac:dyDescent="0.3">
      <c r="A11" s="16" t="s">
        <v>7</v>
      </c>
      <c r="B11" s="24">
        <f>G11+K11</f>
        <v>706</v>
      </c>
      <c r="C11" s="24">
        <f t="shared" ref="C11:E12" si="0">H11+L11</f>
        <v>619</v>
      </c>
      <c r="D11" s="24">
        <f t="shared" si="0"/>
        <v>699</v>
      </c>
      <c r="E11" s="24">
        <f t="shared" si="0"/>
        <v>629</v>
      </c>
      <c r="F11" s="5"/>
      <c r="G11" s="30">
        <v>304</v>
      </c>
      <c r="H11" s="30">
        <v>0</v>
      </c>
      <c r="I11" s="30">
        <v>291</v>
      </c>
      <c r="J11" s="30">
        <v>0</v>
      </c>
      <c r="K11" s="35">
        <v>402</v>
      </c>
      <c r="L11" s="35">
        <v>619</v>
      </c>
      <c r="M11" s="35">
        <v>408</v>
      </c>
      <c r="N11" s="58">
        <v>629</v>
      </c>
      <c r="O11" s="20"/>
    </row>
    <row r="12" spans="1:15" ht="20.149999999999999" customHeight="1" thickBot="1" x14ac:dyDescent="0.3">
      <c r="A12" s="17" t="s">
        <v>8</v>
      </c>
      <c r="B12" s="24">
        <f t="shared" ref="B12:B16" si="1">G12+K12</f>
        <v>947</v>
      </c>
      <c r="C12" s="24">
        <f t="shared" si="0"/>
        <v>866</v>
      </c>
      <c r="D12" s="24">
        <f t="shared" si="0"/>
        <v>1043</v>
      </c>
      <c r="E12" s="24">
        <f t="shared" si="0"/>
        <v>985</v>
      </c>
      <c r="F12" s="24">
        <f t="shared" ref="F12" si="2">K12+O12</f>
        <v>518</v>
      </c>
      <c r="G12" s="31">
        <v>429</v>
      </c>
      <c r="H12" s="31">
        <v>0</v>
      </c>
      <c r="I12" s="31">
        <v>444</v>
      </c>
      <c r="J12" s="31">
        <v>0</v>
      </c>
      <c r="K12" s="35">
        <v>518</v>
      </c>
      <c r="L12" s="35">
        <v>866</v>
      </c>
      <c r="M12" s="35">
        <v>599</v>
      </c>
      <c r="N12" s="59">
        <v>985</v>
      </c>
      <c r="O12" s="20"/>
    </row>
    <row r="13" spans="1:15" ht="20.149999999999999" customHeight="1" thickBot="1" x14ac:dyDescent="0.3">
      <c r="A13" s="17" t="s">
        <v>9</v>
      </c>
      <c r="B13" s="24">
        <f t="shared" si="1"/>
        <v>723</v>
      </c>
      <c r="C13" s="24">
        <f t="shared" ref="C13:C16" si="3">H13+L13</f>
        <v>564</v>
      </c>
      <c r="D13" s="24">
        <f t="shared" ref="D13:D16" si="4">I13+M13</f>
        <v>660</v>
      </c>
      <c r="E13" s="24">
        <f t="shared" ref="E13:E16" si="5">J13+N13</f>
        <v>553</v>
      </c>
      <c r="F13" s="5"/>
      <c r="G13" s="31">
        <v>339</v>
      </c>
      <c r="H13" s="31">
        <v>0</v>
      </c>
      <c r="I13" s="31">
        <v>296</v>
      </c>
      <c r="J13" s="31">
        <v>0</v>
      </c>
      <c r="K13" s="35">
        <v>384</v>
      </c>
      <c r="L13" s="35">
        <v>564</v>
      </c>
      <c r="M13" s="35">
        <v>364</v>
      </c>
      <c r="N13" s="59">
        <v>553</v>
      </c>
      <c r="O13" s="20"/>
    </row>
    <row r="14" spans="1:15" ht="20.149999999999999" customHeight="1" thickBot="1" x14ac:dyDescent="0.3">
      <c r="A14" s="17" t="s">
        <v>10</v>
      </c>
      <c r="B14" s="24">
        <f t="shared" si="1"/>
        <v>781</v>
      </c>
      <c r="C14" s="24">
        <f t="shared" si="3"/>
        <v>735</v>
      </c>
      <c r="D14" s="24">
        <f t="shared" si="4"/>
        <v>785</v>
      </c>
      <c r="E14" s="24">
        <f t="shared" si="5"/>
        <v>749</v>
      </c>
      <c r="F14" s="5"/>
      <c r="G14" s="31">
        <v>297</v>
      </c>
      <c r="H14" s="31">
        <v>0</v>
      </c>
      <c r="I14" s="31">
        <v>317</v>
      </c>
      <c r="J14" s="31">
        <v>0</v>
      </c>
      <c r="K14" s="35">
        <v>484</v>
      </c>
      <c r="L14" s="35">
        <v>735</v>
      </c>
      <c r="M14" s="35">
        <v>468</v>
      </c>
      <c r="N14" s="59">
        <v>749</v>
      </c>
      <c r="O14" s="20"/>
    </row>
    <row r="15" spans="1:15" ht="24.75" customHeight="1" thickBot="1" x14ac:dyDescent="0.3">
      <c r="A15" s="18" t="s">
        <v>16</v>
      </c>
      <c r="B15" s="24">
        <f t="shared" si="1"/>
        <v>229</v>
      </c>
      <c r="C15" s="24">
        <f t="shared" si="3"/>
        <v>221</v>
      </c>
      <c r="D15" s="24">
        <f t="shared" si="4"/>
        <v>235</v>
      </c>
      <c r="E15" s="24">
        <f t="shared" si="5"/>
        <v>177</v>
      </c>
      <c r="F15" s="5"/>
      <c r="G15" s="31">
        <v>86</v>
      </c>
      <c r="H15" s="31">
        <v>0</v>
      </c>
      <c r="I15" s="31">
        <v>93</v>
      </c>
      <c r="J15" s="31">
        <v>0</v>
      </c>
      <c r="K15" s="35">
        <v>143</v>
      </c>
      <c r="L15" s="35">
        <v>221</v>
      </c>
      <c r="M15" s="35">
        <v>142</v>
      </c>
      <c r="N15" s="59">
        <v>177</v>
      </c>
      <c r="O15" s="20"/>
    </row>
    <row r="16" spans="1:15" ht="24.75" customHeight="1" thickBot="1" x14ac:dyDescent="0.3">
      <c r="A16" s="19" t="s">
        <v>15</v>
      </c>
      <c r="B16" s="24">
        <f t="shared" si="1"/>
        <v>317</v>
      </c>
      <c r="C16" s="24">
        <f t="shared" si="3"/>
        <v>299</v>
      </c>
      <c r="D16" s="24">
        <f t="shared" si="4"/>
        <v>322</v>
      </c>
      <c r="E16" s="24">
        <f t="shared" si="5"/>
        <v>301</v>
      </c>
      <c r="F16" s="5"/>
      <c r="G16" s="32">
        <v>132</v>
      </c>
      <c r="H16" s="32">
        <v>0</v>
      </c>
      <c r="I16" s="32">
        <v>100</v>
      </c>
      <c r="J16" s="32">
        <v>0</v>
      </c>
      <c r="K16" s="35">
        <v>185</v>
      </c>
      <c r="L16" s="35">
        <v>299</v>
      </c>
      <c r="M16" s="35">
        <v>222</v>
      </c>
      <c r="N16" s="59">
        <v>301</v>
      </c>
      <c r="O16" s="20"/>
    </row>
    <row r="17" spans="1:14" ht="20.149999999999999" customHeight="1" thickBot="1" x14ac:dyDescent="0.3">
      <c r="A17" s="42" t="s">
        <v>12</v>
      </c>
      <c r="B17" s="43"/>
      <c r="C17" s="43"/>
      <c r="D17" s="43"/>
      <c r="E17" s="44"/>
      <c r="F17" s="8"/>
      <c r="G17" s="23">
        <f t="shared" ref="G17:N17" si="6">SUM(G11:G16)</f>
        <v>1587</v>
      </c>
      <c r="H17" s="23">
        <f t="shared" si="6"/>
        <v>0</v>
      </c>
      <c r="I17" s="23">
        <f t="shared" si="6"/>
        <v>1541</v>
      </c>
      <c r="J17" s="23">
        <f t="shared" si="6"/>
        <v>0</v>
      </c>
      <c r="K17" s="13">
        <f t="shared" si="6"/>
        <v>2116</v>
      </c>
      <c r="L17" s="12">
        <f t="shared" si="6"/>
        <v>3304</v>
      </c>
      <c r="M17" s="14">
        <f t="shared" si="6"/>
        <v>2203</v>
      </c>
      <c r="N17" s="33">
        <f t="shared" si="6"/>
        <v>3394</v>
      </c>
    </row>
    <row r="18" spans="1:14" ht="9.75" customHeight="1" x14ac:dyDescent="0.25">
      <c r="B18" s="1"/>
      <c r="C18" s="1"/>
      <c r="D18" s="1"/>
      <c r="E18" s="1"/>
      <c r="F18" s="1"/>
      <c r="G18" s="1"/>
      <c r="H18" s="1"/>
      <c r="I18" s="1"/>
    </row>
    <row r="19" spans="1:14" ht="9.75" customHeight="1" x14ac:dyDescent="0.25">
      <c r="A19" s="1"/>
      <c r="M19" s="22"/>
      <c r="N19" s="21"/>
    </row>
    <row r="20" spans="1:14" ht="13" thickBot="1" x14ac:dyDescent="0.3"/>
    <row r="21" spans="1:14" ht="45" customHeight="1" thickBot="1" x14ac:dyDescent="0.3">
      <c r="A21" s="26" t="s">
        <v>5</v>
      </c>
      <c r="B21" s="56" t="s">
        <v>13</v>
      </c>
      <c r="C21" s="56"/>
      <c r="D21" s="56"/>
      <c r="E21" s="57"/>
      <c r="G21" s="51"/>
      <c r="H21" s="51"/>
      <c r="I21" s="51"/>
      <c r="J21" s="51"/>
      <c r="K21" s="51"/>
      <c r="L21" s="51"/>
      <c r="M21" s="51"/>
      <c r="N21" s="51"/>
    </row>
    <row r="22" spans="1:14" ht="25.5" customHeight="1" thickBot="1" x14ac:dyDescent="0.3">
      <c r="A22" s="27" t="s">
        <v>3</v>
      </c>
      <c r="B22" s="34" t="s">
        <v>17</v>
      </c>
      <c r="C22" s="34" t="s">
        <v>18</v>
      </c>
      <c r="D22" s="34" t="s">
        <v>19</v>
      </c>
      <c r="E22" s="34" t="s">
        <v>20</v>
      </c>
      <c r="H22" s="39"/>
      <c r="I22" s="39"/>
      <c r="J22" s="39"/>
      <c r="K22" s="39"/>
      <c r="L22" s="39"/>
      <c r="M22" s="39"/>
    </row>
    <row r="23" spans="1:14" ht="36" customHeight="1" thickBot="1" x14ac:dyDescent="0.3">
      <c r="A23" s="28" t="s">
        <v>11</v>
      </c>
      <c r="B23" s="25">
        <f>G17+K17</f>
        <v>3703</v>
      </c>
      <c r="C23" s="29">
        <f>H17+L17</f>
        <v>3304</v>
      </c>
      <c r="D23" s="29">
        <f>I17+M17</f>
        <v>3744</v>
      </c>
      <c r="E23" s="29">
        <f>J17+N17</f>
        <v>3394</v>
      </c>
    </row>
    <row r="24" spans="1:14" ht="26.25" customHeight="1" x14ac:dyDescent="0.25">
      <c r="A24" s="10"/>
      <c r="B24" s="9"/>
      <c r="C24" s="9"/>
      <c r="D24" s="9"/>
      <c r="E24" s="9"/>
    </row>
    <row r="25" spans="1:14" ht="26.25" customHeight="1" x14ac:dyDescent="0.25">
      <c r="A25" s="10"/>
      <c r="B25" s="9"/>
      <c r="C25" s="9"/>
      <c r="D25" s="9"/>
      <c r="E25" s="9"/>
    </row>
    <row r="26" spans="1:14" ht="26.25" customHeight="1" x14ac:dyDescent="0.25">
      <c r="A26" s="10"/>
      <c r="B26" s="9"/>
      <c r="C26" s="9"/>
      <c r="D26" s="9"/>
      <c r="E26" s="9"/>
    </row>
    <row r="27" spans="1:14" ht="26.25" customHeight="1" x14ac:dyDescent="0.25">
      <c r="A27" s="10"/>
      <c r="B27" s="9"/>
      <c r="C27" s="9"/>
      <c r="D27" s="9"/>
      <c r="E27" s="9"/>
    </row>
    <row r="28" spans="1:14" ht="26.25" customHeight="1" x14ac:dyDescent="0.25">
      <c r="A28" s="10"/>
      <c r="B28" s="9"/>
      <c r="C28" s="9"/>
      <c r="D28" s="9"/>
      <c r="E28" s="9"/>
    </row>
    <row r="29" spans="1:14" ht="26.25" customHeight="1" x14ac:dyDescent="0.25">
      <c r="A29" s="10"/>
      <c r="B29" s="9"/>
      <c r="C29" s="9"/>
      <c r="D29" s="9"/>
      <c r="E29" s="9"/>
    </row>
    <row r="30" spans="1:14" ht="26.25" customHeight="1" x14ac:dyDescent="0.25">
      <c r="A30" s="10"/>
      <c r="B30" s="9"/>
      <c r="C30" s="9"/>
      <c r="D30" s="9"/>
      <c r="E30" s="9"/>
    </row>
    <row r="31" spans="1:14" ht="26.25" customHeight="1" x14ac:dyDescent="0.25">
      <c r="A31" s="10"/>
      <c r="B31" s="9"/>
      <c r="C31" s="9"/>
      <c r="D31" s="9"/>
      <c r="E31" s="9"/>
    </row>
    <row r="32" spans="1:14" ht="26.25" customHeight="1" x14ac:dyDescent="0.25">
      <c r="A32" s="10"/>
      <c r="B32" s="9"/>
      <c r="C32" s="9"/>
      <c r="D32" s="9"/>
      <c r="E32" s="9"/>
    </row>
    <row r="33" spans="1:5" ht="26.25" customHeight="1" x14ac:dyDescent="0.25">
      <c r="A33" s="10"/>
      <c r="B33" s="9"/>
      <c r="C33" s="9"/>
      <c r="D33" s="9"/>
      <c r="E33" s="9"/>
    </row>
    <row r="34" spans="1:5" ht="26.25" customHeight="1" x14ac:dyDescent="0.25">
      <c r="A34" s="10"/>
      <c r="B34" s="9"/>
      <c r="C34" s="9"/>
      <c r="D34" s="9"/>
      <c r="E34" s="9"/>
    </row>
    <row r="35" spans="1:5" ht="26.25" customHeight="1" x14ac:dyDescent="0.25">
      <c r="A35" s="10"/>
      <c r="B35" s="9"/>
      <c r="C35" s="9"/>
      <c r="D35" s="9"/>
      <c r="E35" s="9"/>
    </row>
  </sheetData>
  <mergeCells count="13">
    <mergeCell ref="B1:I1"/>
    <mergeCell ref="B2:I2"/>
    <mergeCell ref="B3:I3"/>
    <mergeCell ref="G8:N8"/>
    <mergeCell ref="B21:E21"/>
    <mergeCell ref="B8:E8"/>
    <mergeCell ref="B9:E9"/>
    <mergeCell ref="H22:M22"/>
    <mergeCell ref="A9:A10"/>
    <mergeCell ref="A17:E17"/>
    <mergeCell ref="K9:N9"/>
    <mergeCell ref="G9:J9"/>
    <mergeCell ref="G21:N21"/>
  </mergeCells>
  <phoneticPr fontId="2" type="noConversion"/>
  <printOptions horizontalCentered="1"/>
  <pageMargins left="0.59055118110236227" right="0.39370078740157483" top="0.59055118110236227" bottom="0.39370078740157483" header="0" footer="0.39370078740157483"/>
  <pageSetup scale="80" firstPageNumber="4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26053-A2DE-4D31-B539-3FABFC2D8876}">
  <dimension ref="A1"/>
  <sheetViews>
    <sheetView workbookViewId="0"/>
  </sheetViews>
  <sheetFormatPr baseColWidth="10" defaultRowHeight="12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Aca-Ind6okmatinic01</vt:lpstr>
      <vt:lpstr>Hoja1</vt:lpstr>
      <vt:lpstr>'Aca-Ind6okmatinic01'!Área_de_impresión</vt:lpstr>
      <vt:lpstr>'Aca-Ind6okmatinic01'!Títulos_a_imprimir</vt:lpstr>
    </vt:vector>
  </TitlesOfParts>
  <Company>Sistema Personal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Conalep3</dc:creator>
  <cp:lastModifiedBy>Martin</cp:lastModifiedBy>
  <cp:lastPrinted>2015-10-21T18:15:53Z</cp:lastPrinted>
  <dcterms:created xsi:type="dcterms:W3CDTF">2000-03-21T14:32:45Z</dcterms:created>
  <dcterms:modified xsi:type="dcterms:W3CDTF">2021-04-10T16:43:19Z</dcterms:modified>
</cp:coreProperties>
</file>