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954D7E91-FBA2-400E-8E8E-F749DBFD3B28}" xr6:coauthVersionLast="46" xr6:coauthVersionMax="46" xr10:uidLastSave="{00000000-0000-0000-0000-000000000000}"/>
  <bookViews>
    <workbookView xWindow="-110" yWindow="-110" windowWidth="19420" windowHeight="10420" tabRatio="803" xr2:uid="{00000000-000D-0000-FFFF-FFFF00000000}"/>
  </bookViews>
  <sheets>
    <sheet name="Aca-Ind21titxgen05" sheetId="3" r:id="rId1"/>
  </sheets>
  <definedNames>
    <definedName name="_xlnm.Print_Area" localSheetId="0">'Aca-Ind21titxgen05'!$A$1:$N$57</definedName>
    <definedName name="_xlnm.Print_Titles" localSheetId="0">'Aca-Ind21titxgen05'!$1:$4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3" l="1"/>
  <c r="E14" i="3"/>
  <c r="E15" i="3"/>
  <c r="E16" i="3"/>
  <c r="E17" i="3"/>
  <c r="E18" i="3"/>
  <c r="E12" i="3"/>
  <c r="D17" i="3"/>
  <c r="C17" i="3"/>
  <c r="B17" i="3"/>
  <c r="B16" i="3"/>
  <c r="C16" i="3"/>
  <c r="D13" i="3"/>
  <c r="D14" i="3"/>
  <c r="D15" i="3"/>
  <c r="D16" i="3"/>
  <c r="D12" i="3"/>
  <c r="C13" i="3"/>
  <c r="C14" i="3"/>
  <c r="C15" i="3"/>
  <c r="C12" i="3"/>
  <c r="B13" i="3"/>
  <c r="B14" i="3"/>
  <c r="B15" i="3"/>
  <c r="B12" i="3"/>
  <c r="G19" i="3"/>
  <c r="H19" i="3"/>
  <c r="I19" i="3"/>
  <c r="D24" i="3" s="1"/>
  <c r="M19" i="3"/>
  <c r="L19" i="3"/>
  <c r="K19" i="3"/>
  <c r="N19" i="3"/>
  <c r="J19" i="3"/>
  <c r="B24" i="3"/>
  <c r="C24" i="3" l="1"/>
  <c r="E24" i="3"/>
</calcChain>
</file>

<file path=xl/sharedStrings.xml><?xml version="1.0" encoding="utf-8"?>
<sst xmlns="http://schemas.openxmlformats.org/spreadsheetml/2006/main" count="56" uniqueCount="28">
  <si>
    <t>Variables</t>
  </si>
  <si>
    <t xml:space="preserve">Resultado del Indicador </t>
  </si>
  <si>
    <t>Plantel</t>
  </si>
  <si>
    <t>Ciclo</t>
  </si>
  <si>
    <t>Pachuca</t>
  </si>
  <si>
    <t>Tizayuca</t>
  </si>
  <si>
    <t>Tepeji del Río</t>
  </si>
  <si>
    <t>Tulancingo</t>
  </si>
  <si>
    <t>Indicador estatal</t>
  </si>
  <si>
    <t>Resultado del Indicador (%)</t>
  </si>
  <si>
    <t xml:space="preserve">Totales   </t>
  </si>
  <si>
    <t xml:space="preserve">                                                        Gobierno del Estado de Hidalgo</t>
  </si>
  <si>
    <t xml:space="preserve">                                                        Colegio de Educación Profesional Técnica del Estado de Hidalgo</t>
  </si>
  <si>
    <t>Villa de Tezontepec</t>
  </si>
  <si>
    <t>Eficiencia Terminal de Profesional Tècnico</t>
  </si>
  <si>
    <t>Egresados</t>
  </si>
  <si>
    <t>Matricula Inicial</t>
  </si>
  <si>
    <t>Eficiencia Terminal %</t>
  </si>
  <si>
    <t>Pachuca II</t>
  </si>
  <si>
    <t>Eficiencia Terminal</t>
  </si>
  <si>
    <t>Atitalaquia</t>
  </si>
  <si>
    <t>N/A</t>
  </si>
  <si>
    <t>Generacion 2014-2017</t>
  </si>
  <si>
    <t>Generacion 2015-2018</t>
  </si>
  <si>
    <t>Generacion 2016-2019</t>
  </si>
  <si>
    <t>Generacion 2017-2020</t>
  </si>
  <si>
    <t>Generacion 2018-2021</t>
  </si>
  <si>
    <t>N/D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</si>
</sst>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name val="Times New Roman"/>
      <family val="1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</cellStyleXfs>
  <cellXfs count="57">
    <xf numFmtId="0" fontId="0" fillId="0" borderId="0" xfId="0"/>
    <xf numFmtId="0" fontId="20" fillId="0" borderId="0" xfId="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0" fillId="0" borderId="0" xfId="0" applyFont="1"/>
    <xf numFmtId="0" fontId="21" fillId="0" borderId="10" xfId="0" applyFont="1" applyBorder="1"/>
    <xf numFmtId="0" fontId="24" fillId="24" borderId="0" xfId="0" applyFont="1" applyFill="1" applyAlignment="1">
      <alignment horizontal="center"/>
    </xf>
    <xf numFmtId="0" fontId="21" fillId="0" borderId="11" xfId="0" applyFont="1" applyBorder="1"/>
    <xf numFmtId="0" fontId="20" fillId="0" borderId="11" xfId="0" applyFont="1" applyBorder="1"/>
    <xf numFmtId="0" fontId="25" fillId="24" borderId="0" xfId="0" applyFont="1" applyFill="1" applyAlignment="1">
      <alignment horizontal="left" vertical="center" wrapText="1"/>
    </xf>
    <xf numFmtId="0" fontId="25" fillId="0" borderId="21" xfId="0" applyFont="1" applyBorder="1"/>
    <xf numFmtId="0" fontId="22" fillId="0" borderId="19" xfId="0" applyFont="1" applyBorder="1" applyAlignment="1">
      <alignment horizontal="center" vertical="center" wrapText="1"/>
    </xf>
    <xf numFmtId="0" fontId="22" fillId="24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0" borderId="13" xfId="0" applyFont="1" applyBorder="1" applyAlignment="1">
      <alignment horizontal="left"/>
    </xf>
    <xf numFmtId="10" fontId="27" fillId="0" borderId="20" xfId="34" applyNumberFormat="1" applyFont="1" applyBorder="1" applyAlignment="1">
      <alignment vertical="center"/>
    </xf>
    <xf numFmtId="10" fontId="27" fillId="0" borderId="21" xfId="34" applyNumberFormat="1" applyFont="1" applyBorder="1" applyAlignment="1">
      <alignment vertical="center"/>
    </xf>
    <xf numFmtId="0" fontId="26" fillId="24" borderId="0" xfId="0" applyFont="1" applyFill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right"/>
    </xf>
    <xf numFmtId="10" fontId="27" fillId="0" borderId="14" xfId="34" applyNumberFormat="1" applyFont="1" applyBorder="1" applyAlignment="1">
      <alignment vertical="center"/>
    </xf>
    <xf numFmtId="10" fontId="27" fillId="0" borderId="13" xfId="34" applyNumberFormat="1" applyFont="1" applyBorder="1" applyAlignment="1">
      <alignment vertical="center"/>
    </xf>
    <xf numFmtId="0" fontId="26" fillId="0" borderId="13" xfId="0" applyFont="1" applyBorder="1" applyAlignment="1">
      <alignment horizontal="left" wrapText="1"/>
    </xf>
    <xf numFmtId="10" fontId="27" fillId="0" borderId="22" xfId="34" applyNumberFormat="1" applyFont="1" applyBorder="1" applyAlignment="1">
      <alignment vertical="center"/>
    </xf>
    <xf numFmtId="0" fontId="26" fillId="24" borderId="0" xfId="0" applyFont="1" applyFill="1" applyAlignment="1">
      <alignment horizontal="center"/>
    </xf>
    <xf numFmtId="3" fontId="24" fillId="0" borderId="16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4" fillId="0" borderId="18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29" fillId="0" borderId="0" xfId="0" applyNumberFormat="1" applyFont="1" applyAlignment="1">
      <alignment horizontal="right"/>
    </xf>
    <xf numFmtId="0" fontId="22" fillId="0" borderId="0" xfId="0" quotePrefix="1" applyFont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32" fillId="25" borderId="12" xfId="0" applyFont="1" applyFill="1" applyBorder="1" applyAlignment="1">
      <alignment horizontal="center" vertical="center" wrapText="1"/>
    </xf>
    <xf numFmtId="0" fontId="20" fillId="25" borderId="12" xfId="0" applyFont="1" applyFill="1" applyBorder="1" applyAlignment="1">
      <alignment horizontal="center" vertical="center" wrapText="1"/>
    </xf>
    <xf numFmtId="10" fontId="20" fillId="0" borderId="13" xfId="34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1" fillId="0" borderId="0" xfId="0" applyFont="1" applyBorder="1"/>
    <xf numFmtId="0" fontId="1" fillId="0" borderId="12" xfId="0" applyFont="1" applyBorder="1" applyAlignment="1">
      <alignment horizontal="center"/>
    </xf>
    <xf numFmtId="0" fontId="31" fillId="25" borderId="12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right"/>
    </xf>
    <xf numFmtId="0" fontId="28" fillId="0" borderId="23" xfId="0" applyFont="1" applyBorder="1" applyAlignment="1">
      <alignment horizontal="right"/>
    </xf>
    <xf numFmtId="0" fontId="22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0" fillId="0" borderId="0" xfId="0" applyFont="1" applyBorder="1" applyAlignment="1">
      <alignment horizontal="left"/>
    </xf>
    <xf numFmtId="0" fontId="24" fillId="0" borderId="1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0" fontId="23" fillId="0" borderId="0" xfId="0" applyFont="1" applyAlignment="1">
      <alignment horizontal="left"/>
    </xf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Porcentaje" xfId="34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5"/>
      <c:hPercent val="73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943575393931644"/>
          <c:y val="9.4320042149269399E-3"/>
          <c:w val="0.83501098249574024"/>
          <c:h val="0.6394898857720425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'Aca-Ind21titxgen05'!$A$12</c:f>
              <c:strCache>
                <c:ptCount val="1"/>
                <c:pt idx="0">
                  <c:v>Pachuca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2014-2017</c:v>
                </c:pt>
                <c:pt idx="1">
                  <c:v>Generacion 2015-2018</c:v>
                </c:pt>
                <c:pt idx="2">
                  <c:v>Generacion 2016-2019</c:v>
                </c:pt>
                <c:pt idx="3">
                  <c:v>Generacion 2017-2020</c:v>
                </c:pt>
              </c:strCache>
            </c:strRef>
          </c:cat>
          <c:val>
            <c:numRef>
              <c:f>'Aca-Ind21titxgen05'!$B$12:$E$12</c:f>
              <c:numCache>
                <c:formatCode>0.00%</c:formatCode>
                <c:ptCount val="4"/>
                <c:pt idx="0">
                  <c:v>0.50809061488673135</c:v>
                </c:pt>
                <c:pt idx="1">
                  <c:v>0.46920821114369504</c:v>
                </c:pt>
                <c:pt idx="2">
                  <c:v>0.53776435045317217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D-448E-8790-C68C3C75C5F5}"/>
            </c:ext>
          </c:extLst>
        </c:ser>
        <c:ser>
          <c:idx val="0"/>
          <c:order val="1"/>
          <c:tx>
            <c:strRef>
              <c:f>'Aca-Ind21titxgen05'!$A$13</c:f>
              <c:strCache>
                <c:ptCount val="1"/>
                <c:pt idx="0">
                  <c:v>Tizayuca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2014-2017</c:v>
                </c:pt>
                <c:pt idx="1">
                  <c:v>Generacion 2015-2018</c:v>
                </c:pt>
                <c:pt idx="2">
                  <c:v>Generacion 2016-2019</c:v>
                </c:pt>
                <c:pt idx="3">
                  <c:v>Generacion 2017-2020</c:v>
                </c:pt>
              </c:strCache>
            </c:strRef>
          </c:cat>
          <c:val>
            <c:numRef>
              <c:f>'Aca-Ind21titxgen05'!$B$13:$E$13</c:f>
              <c:numCache>
                <c:formatCode>0.00%</c:formatCode>
                <c:ptCount val="4"/>
                <c:pt idx="0">
                  <c:v>0.58056265984654731</c:v>
                </c:pt>
                <c:pt idx="1">
                  <c:v>0.58499999999999996</c:v>
                </c:pt>
                <c:pt idx="2">
                  <c:v>0.67688022284122562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D-448E-8790-C68C3C75C5F5}"/>
            </c:ext>
          </c:extLst>
        </c:ser>
        <c:ser>
          <c:idx val="2"/>
          <c:order val="2"/>
          <c:tx>
            <c:strRef>
              <c:f>'Aca-Ind21titxgen05'!$A$14</c:f>
              <c:strCache>
                <c:ptCount val="1"/>
                <c:pt idx="0">
                  <c:v>Tepeji del Río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2014-2017</c:v>
                </c:pt>
                <c:pt idx="1">
                  <c:v>Generacion 2015-2018</c:v>
                </c:pt>
                <c:pt idx="2">
                  <c:v>Generacion 2016-2019</c:v>
                </c:pt>
                <c:pt idx="3">
                  <c:v>Generacion 2017-2020</c:v>
                </c:pt>
              </c:strCache>
            </c:strRef>
          </c:cat>
          <c:val>
            <c:numRef>
              <c:f>'Aca-Ind21titxgen05'!$B$14:$E$14</c:f>
              <c:numCache>
                <c:formatCode>0.00%</c:formatCode>
                <c:ptCount val="4"/>
                <c:pt idx="0">
                  <c:v>0.46703296703296704</c:v>
                </c:pt>
                <c:pt idx="1">
                  <c:v>0.43733333333333335</c:v>
                </c:pt>
                <c:pt idx="2">
                  <c:v>0.58132530120481929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5D-448E-8790-C68C3C75C5F5}"/>
            </c:ext>
          </c:extLst>
        </c:ser>
        <c:ser>
          <c:idx val="3"/>
          <c:order val="3"/>
          <c:tx>
            <c:strRef>
              <c:f>'Aca-Ind21titxgen05'!$A$15</c:f>
              <c:strCache>
                <c:ptCount val="1"/>
                <c:pt idx="0">
                  <c:v>Tulancingo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2014-2017</c:v>
                </c:pt>
                <c:pt idx="1">
                  <c:v>Generacion 2015-2018</c:v>
                </c:pt>
                <c:pt idx="2">
                  <c:v>Generacion 2016-2019</c:v>
                </c:pt>
                <c:pt idx="3">
                  <c:v>Generacion 2017-2020</c:v>
                </c:pt>
              </c:strCache>
            </c:strRef>
          </c:cat>
          <c:val>
            <c:numRef>
              <c:f>'Aca-Ind21titxgen05'!$B$15:$E$15</c:f>
              <c:numCache>
                <c:formatCode>0.00%</c:formatCode>
                <c:ptCount val="4"/>
                <c:pt idx="0">
                  <c:v>0.58910891089108908</c:v>
                </c:pt>
                <c:pt idx="1">
                  <c:v>0.61602209944751385</c:v>
                </c:pt>
                <c:pt idx="2">
                  <c:v>0.6875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5D-448E-8790-C68C3C75C5F5}"/>
            </c:ext>
          </c:extLst>
        </c:ser>
        <c:ser>
          <c:idx val="4"/>
          <c:order val="4"/>
          <c:tx>
            <c:strRef>
              <c:f>'Aca-Ind21titxgen05'!$A$16</c:f>
              <c:strCache>
                <c:ptCount val="1"/>
                <c:pt idx="0">
                  <c:v>Villa de Tezontepec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2014-2017</c:v>
                </c:pt>
                <c:pt idx="1">
                  <c:v>Generacion 2015-2018</c:v>
                </c:pt>
                <c:pt idx="2">
                  <c:v>Generacion 2016-2019</c:v>
                </c:pt>
                <c:pt idx="3">
                  <c:v>Generacion 2017-2020</c:v>
                </c:pt>
              </c:strCache>
            </c:strRef>
          </c:cat>
          <c:val>
            <c:numRef>
              <c:f>'Aca-Ind21titxgen05'!$B$16:$E$16</c:f>
              <c:numCache>
                <c:formatCode>0.00%</c:formatCode>
                <c:ptCount val="4"/>
                <c:pt idx="0">
                  <c:v>0.62365591397849462</c:v>
                </c:pt>
                <c:pt idx="1">
                  <c:v>0.62886597938144329</c:v>
                </c:pt>
                <c:pt idx="2">
                  <c:v>0.76923076923076927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5D-448E-8790-C68C3C75C5F5}"/>
            </c:ext>
          </c:extLst>
        </c:ser>
        <c:ser>
          <c:idx val="5"/>
          <c:order val="5"/>
          <c:tx>
            <c:strRef>
              <c:f>'Aca-Ind21titxgen05'!$A$18</c:f>
              <c:strCache>
                <c:ptCount val="1"/>
                <c:pt idx="0">
                  <c:v>Atitalaquia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2014-2017</c:v>
                </c:pt>
                <c:pt idx="1">
                  <c:v>Generacion 2015-2018</c:v>
                </c:pt>
                <c:pt idx="2">
                  <c:v>Generacion 2016-2019</c:v>
                </c:pt>
                <c:pt idx="3">
                  <c:v>Generacion 2017-2020</c:v>
                </c:pt>
              </c:strCache>
            </c:strRef>
          </c:cat>
          <c:val>
            <c:numRef>
              <c:f>'Aca-Ind21titxgen05'!$B$18:$E$18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5D-448E-8790-C68C3C75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315797128"/>
        <c:axId val="315795952"/>
        <c:axId val="0"/>
      </c:bar3DChart>
      <c:catAx>
        <c:axId val="31579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315795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5795952"/>
        <c:scaling>
          <c:orientation val="minMax"/>
          <c:max val="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3157971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55" r="0.75000000000000155" t="1" header="0" footer="0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26</xdr:row>
      <xdr:rowOff>101600</xdr:rowOff>
    </xdr:from>
    <xdr:to>
      <xdr:col>13</xdr:col>
      <xdr:colOff>313266</xdr:colOff>
      <xdr:row>49</xdr:row>
      <xdr:rowOff>0</xdr:rowOff>
    </xdr:to>
    <xdr:graphicFrame macro="">
      <xdr:nvGraphicFramePr>
        <xdr:cNvPr id="1066" name="Chart 8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596900</xdr:colOff>
      <xdr:row>0</xdr:row>
      <xdr:rowOff>19050</xdr:rowOff>
    </xdr:from>
    <xdr:to>
      <xdr:col>12</xdr:col>
      <xdr:colOff>286102</xdr:colOff>
      <xdr:row>5</xdr:row>
      <xdr:rowOff>6350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146CAE9-6AF0-4D66-ACA2-3ED233D236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900" y="19050"/>
          <a:ext cx="6509102" cy="806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/>
  <dimension ref="A1:Q49"/>
  <sheetViews>
    <sheetView tabSelected="1" view="pageLayout" topLeftCell="A10" zoomScaleNormal="90" workbookViewId="0">
      <selection activeCell="N12" sqref="N12:N18"/>
    </sheetView>
  </sheetViews>
  <sheetFormatPr baseColWidth="10" defaultColWidth="11.453125" defaultRowHeight="12.5" x14ac:dyDescent="0.25"/>
  <cols>
    <col min="1" max="1" width="11.7265625" style="2" customWidth="1"/>
    <col min="2" max="4" width="8.54296875" style="2" customWidth="1"/>
    <col min="5" max="5" width="9.7265625" style="2" customWidth="1"/>
    <col min="6" max="6" width="0.81640625" style="2" hidden="1" customWidth="1"/>
    <col min="7" max="9" width="8.54296875" style="2" customWidth="1"/>
    <col min="10" max="10" width="7.81640625" style="4" customWidth="1"/>
    <col min="11" max="14" width="8.54296875" style="2" customWidth="1"/>
    <col min="15" max="17" width="5.7265625" style="2" customWidth="1"/>
    <col min="18" max="18" width="7.1796875" style="2" customWidth="1"/>
    <col min="19" max="19" width="11.7265625" style="2" customWidth="1"/>
    <col min="20" max="20" width="6.26953125" style="2" customWidth="1"/>
    <col min="21" max="21" width="5.453125" style="2" customWidth="1"/>
    <col min="22" max="16384" width="11.453125" style="2"/>
  </cols>
  <sheetData>
    <row r="1" spans="1:17" ht="13" x14ac:dyDescent="0.3">
      <c r="A1" s="1" t="s">
        <v>11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1"/>
    </row>
    <row r="2" spans="1:17" ht="13" x14ac:dyDescent="0.3">
      <c r="A2" s="38"/>
      <c r="B2" s="52"/>
      <c r="C2" s="52"/>
      <c r="D2" s="52"/>
      <c r="E2" s="52"/>
      <c r="F2" s="52"/>
      <c r="G2" s="52"/>
      <c r="H2" s="52"/>
      <c r="I2" s="52"/>
      <c r="J2" s="52"/>
      <c r="K2" s="52"/>
      <c r="L2" s="38"/>
      <c r="M2" s="39"/>
      <c r="N2" s="39"/>
    </row>
    <row r="3" spans="1:17" ht="13" x14ac:dyDescent="0.3">
      <c r="A3" s="38"/>
      <c r="B3" s="52"/>
      <c r="C3" s="52"/>
      <c r="D3" s="52"/>
      <c r="E3" s="52"/>
      <c r="F3" s="52"/>
      <c r="G3" s="52"/>
      <c r="H3" s="52"/>
      <c r="I3" s="52"/>
      <c r="J3" s="52"/>
      <c r="K3" s="52"/>
      <c r="L3" s="38"/>
      <c r="M3" s="39"/>
      <c r="N3" s="39"/>
    </row>
    <row r="4" spans="1:17" ht="13" x14ac:dyDescent="0.3">
      <c r="A4" s="38" t="s">
        <v>12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38"/>
      <c r="M4" s="39"/>
      <c r="N4" s="39"/>
    </row>
    <row r="5" spans="1:17" x14ac:dyDescent="0.25">
      <c r="A5" s="3"/>
    </row>
    <row r="6" spans="1:17" ht="14" x14ac:dyDescent="0.3">
      <c r="A6" s="56" t="s">
        <v>14</v>
      </c>
      <c r="B6" s="56"/>
      <c r="C6" s="56"/>
      <c r="D6" s="56"/>
      <c r="E6" s="56"/>
    </row>
    <row r="7" spans="1:17" ht="13" x14ac:dyDescent="0.3">
      <c r="A7" s="5"/>
    </row>
    <row r="9" spans="1:17" ht="18" customHeight="1" thickBot="1" x14ac:dyDescent="0.35">
      <c r="A9" s="6"/>
      <c r="B9" s="53" t="s">
        <v>1</v>
      </c>
      <c r="C9" s="53"/>
      <c r="D9" s="53"/>
      <c r="E9" s="53"/>
      <c r="F9" s="7"/>
      <c r="G9" s="54" t="s">
        <v>0</v>
      </c>
      <c r="H9" s="55"/>
      <c r="I9" s="55"/>
      <c r="J9" s="55"/>
      <c r="K9" s="55"/>
      <c r="L9" s="55"/>
      <c r="M9" s="55"/>
      <c r="N9" s="55"/>
      <c r="O9" s="8"/>
    </row>
    <row r="10" spans="1:17" ht="27" customHeight="1" thickBot="1" x14ac:dyDescent="0.35">
      <c r="A10" s="9" t="s">
        <v>2</v>
      </c>
      <c r="B10" s="48" t="s">
        <v>17</v>
      </c>
      <c r="C10" s="49"/>
      <c r="D10" s="49"/>
      <c r="E10" s="50"/>
      <c r="F10" s="10"/>
      <c r="G10" s="47" t="s">
        <v>15</v>
      </c>
      <c r="H10" s="45"/>
      <c r="I10" s="45"/>
      <c r="J10" s="46"/>
      <c r="K10" s="45" t="s">
        <v>16</v>
      </c>
      <c r="L10" s="45"/>
      <c r="M10" s="45"/>
      <c r="N10" s="46"/>
    </row>
    <row r="11" spans="1:17" ht="37.5" customHeight="1" thickBot="1" x14ac:dyDescent="0.3">
      <c r="A11" s="11"/>
      <c r="B11" s="12" t="s">
        <v>22</v>
      </c>
      <c r="C11" s="12" t="s">
        <v>23</v>
      </c>
      <c r="D11" s="12" t="s">
        <v>24</v>
      </c>
      <c r="E11" s="12" t="s">
        <v>25</v>
      </c>
      <c r="F11" s="13"/>
      <c r="G11" s="12" t="s">
        <v>23</v>
      </c>
      <c r="H11" s="12" t="s">
        <v>24</v>
      </c>
      <c r="I11" s="12" t="s">
        <v>25</v>
      </c>
      <c r="J11" s="12" t="s">
        <v>26</v>
      </c>
      <c r="K11" s="12" t="s">
        <v>23</v>
      </c>
      <c r="L11" s="12" t="s">
        <v>24</v>
      </c>
      <c r="M11" s="12" t="s">
        <v>25</v>
      </c>
      <c r="N11" s="12" t="s">
        <v>26</v>
      </c>
      <c r="P11" s="14"/>
      <c r="Q11" s="14"/>
    </row>
    <row r="12" spans="1:17" ht="20.149999999999999" customHeight="1" x14ac:dyDescent="0.25">
      <c r="A12" s="15" t="s">
        <v>4</v>
      </c>
      <c r="B12" s="16">
        <f t="shared" ref="B12:E18" si="0">G12/K12</f>
        <v>0.50809061488673135</v>
      </c>
      <c r="C12" s="17">
        <f t="shared" si="0"/>
        <v>0.46920821114369504</v>
      </c>
      <c r="D12" s="17">
        <f t="shared" si="0"/>
        <v>0.53776435045317217</v>
      </c>
      <c r="E12" s="17" t="e">
        <f t="shared" si="0"/>
        <v>#VALUE!</v>
      </c>
      <c r="F12" s="18"/>
      <c r="G12" s="37">
        <v>157</v>
      </c>
      <c r="H12" s="37">
        <v>160</v>
      </c>
      <c r="I12" s="40">
        <v>178</v>
      </c>
      <c r="J12" s="40" t="s">
        <v>27</v>
      </c>
      <c r="K12" s="37">
        <v>309</v>
      </c>
      <c r="L12" s="37">
        <v>341</v>
      </c>
      <c r="M12" s="40">
        <v>331</v>
      </c>
      <c r="N12" s="40" t="s">
        <v>27</v>
      </c>
      <c r="O12" s="19"/>
      <c r="P12" s="20"/>
      <c r="Q12" s="20"/>
    </row>
    <row r="13" spans="1:17" ht="20.149999999999999" customHeight="1" x14ac:dyDescent="0.25">
      <c r="A13" s="15" t="s">
        <v>5</v>
      </c>
      <c r="B13" s="21">
        <f t="shared" si="0"/>
        <v>0.58056265984654731</v>
      </c>
      <c r="C13" s="22">
        <f t="shared" si="0"/>
        <v>0.58499999999999996</v>
      </c>
      <c r="D13" s="22">
        <f t="shared" si="0"/>
        <v>0.67688022284122562</v>
      </c>
      <c r="E13" s="17" t="e">
        <f t="shared" si="0"/>
        <v>#VALUE!</v>
      </c>
      <c r="F13" s="18"/>
      <c r="G13" s="37">
        <v>227</v>
      </c>
      <c r="H13" s="37">
        <v>234</v>
      </c>
      <c r="I13" s="40">
        <v>243</v>
      </c>
      <c r="J13" s="40" t="s">
        <v>27</v>
      </c>
      <c r="K13" s="37">
        <v>391</v>
      </c>
      <c r="L13" s="37">
        <v>400</v>
      </c>
      <c r="M13" s="40">
        <v>359</v>
      </c>
      <c r="N13" s="40" t="s">
        <v>27</v>
      </c>
      <c r="O13" s="19"/>
      <c r="P13" s="20"/>
      <c r="Q13" s="20"/>
    </row>
    <row r="14" spans="1:17" ht="20.149999999999999" customHeight="1" x14ac:dyDescent="0.25">
      <c r="A14" s="15" t="s">
        <v>6</v>
      </c>
      <c r="B14" s="21">
        <f t="shared" si="0"/>
        <v>0.46703296703296704</v>
      </c>
      <c r="C14" s="22">
        <f t="shared" si="0"/>
        <v>0.43733333333333335</v>
      </c>
      <c r="D14" s="22">
        <f t="shared" si="0"/>
        <v>0.58132530120481929</v>
      </c>
      <c r="E14" s="17" t="e">
        <f t="shared" si="0"/>
        <v>#VALUE!</v>
      </c>
      <c r="F14" s="18"/>
      <c r="G14" s="37">
        <v>170</v>
      </c>
      <c r="H14" s="37">
        <v>164</v>
      </c>
      <c r="I14" s="40">
        <v>193</v>
      </c>
      <c r="J14" s="40" t="s">
        <v>27</v>
      </c>
      <c r="K14" s="37">
        <v>364</v>
      </c>
      <c r="L14" s="37">
        <v>375</v>
      </c>
      <c r="M14" s="40">
        <v>332</v>
      </c>
      <c r="N14" s="40" t="s">
        <v>27</v>
      </c>
      <c r="O14" s="19"/>
      <c r="P14" s="20"/>
      <c r="Q14" s="20"/>
    </row>
    <row r="15" spans="1:17" ht="20.149999999999999" customHeight="1" x14ac:dyDescent="0.25">
      <c r="A15" s="15" t="s">
        <v>7</v>
      </c>
      <c r="B15" s="21">
        <f t="shared" si="0"/>
        <v>0.58910891089108908</v>
      </c>
      <c r="C15" s="22">
        <f t="shared" si="0"/>
        <v>0.61602209944751385</v>
      </c>
      <c r="D15" s="22">
        <f t="shared" si="0"/>
        <v>0.6875</v>
      </c>
      <c r="E15" s="17" t="e">
        <f t="shared" si="0"/>
        <v>#VALUE!</v>
      </c>
      <c r="F15" s="18"/>
      <c r="G15" s="37">
        <v>238</v>
      </c>
      <c r="H15" s="37">
        <v>223</v>
      </c>
      <c r="I15" s="40">
        <v>242</v>
      </c>
      <c r="J15" s="40" t="s">
        <v>27</v>
      </c>
      <c r="K15" s="37">
        <v>404</v>
      </c>
      <c r="L15" s="37">
        <v>362</v>
      </c>
      <c r="M15" s="40">
        <v>352</v>
      </c>
      <c r="N15" s="40" t="s">
        <v>27</v>
      </c>
      <c r="O15" s="19"/>
      <c r="P15" s="20"/>
      <c r="Q15" s="20"/>
    </row>
    <row r="16" spans="1:17" ht="23.25" customHeight="1" x14ac:dyDescent="0.25">
      <c r="A16" s="23" t="s">
        <v>13</v>
      </c>
      <c r="B16" s="21">
        <f t="shared" si="0"/>
        <v>0.62365591397849462</v>
      </c>
      <c r="C16" s="22">
        <f t="shared" si="0"/>
        <v>0.62886597938144329</v>
      </c>
      <c r="D16" s="22">
        <f>I16/M16</f>
        <v>0.76923076923076927</v>
      </c>
      <c r="E16" s="17" t="e">
        <f t="shared" si="0"/>
        <v>#VALUE!</v>
      </c>
      <c r="F16" s="18"/>
      <c r="G16" s="37">
        <v>58</v>
      </c>
      <c r="H16" s="37">
        <v>61</v>
      </c>
      <c r="I16" s="40">
        <v>70</v>
      </c>
      <c r="J16" s="40" t="s">
        <v>27</v>
      </c>
      <c r="K16" s="37">
        <v>93</v>
      </c>
      <c r="L16" s="37">
        <v>97</v>
      </c>
      <c r="M16" s="40">
        <v>91</v>
      </c>
      <c r="N16" s="40" t="s">
        <v>27</v>
      </c>
      <c r="O16" s="19"/>
      <c r="P16" s="20"/>
      <c r="Q16" s="20"/>
    </row>
    <row r="17" spans="1:17" ht="23.25" customHeight="1" x14ac:dyDescent="0.25">
      <c r="A17" s="23" t="s">
        <v>18</v>
      </c>
      <c r="B17" s="21">
        <f t="shared" si="0"/>
        <v>0.74264705882352944</v>
      </c>
      <c r="C17" s="22">
        <f t="shared" si="0"/>
        <v>0.6428571428571429</v>
      </c>
      <c r="D17" s="22">
        <f>I17/M17</f>
        <v>0.67961165048543692</v>
      </c>
      <c r="E17" s="17" t="e">
        <f t="shared" si="0"/>
        <v>#VALUE!</v>
      </c>
      <c r="F17" s="18"/>
      <c r="G17" s="37">
        <v>101</v>
      </c>
      <c r="H17" s="37">
        <v>81</v>
      </c>
      <c r="I17" s="40">
        <v>70</v>
      </c>
      <c r="J17" s="40" t="s">
        <v>27</v>
      </c>
      <c r="K17" s="37">
        <v>136</v>
      </c>
      <c r="L17" s="37">
        <v>126</v>
      </c>
      <c r="M17" s="40">
        <v>103</v>
      </c>
      <c r="N17" s="40" t="s">
        <v>27</v>
      </c>
      <c r="O17" s="19"/>
      <c r="P17" s="20"/>
      <c r="Q17" s="20"/>
    </row>
    <row r="18" spans="1:17" ht="20.149999999999999" customHeight="1" x14ac:dyDescent="0.25">
      <c r="A18" s="15" t="s">
        <v>20</v>
      </c>
      <c r="B18" s="24" t="s">
        <v>21</v>
      </c>
      <c r="C18" s="24" t="s">
        <v>21</v>
      </c>
      <c r="D18" s="24" t="s">
        <v>21</v>
      </c>
      <c r="E18" s="17" t="e">
        <f t="shared" si="0"/>
        <v>#VALUE!</v>
      </c>
      <c r="F18" s="18"/>
      <c r="G18" s="37" t="s">
        <v>21</v>
      </c>
      <c r="H18" s="37">
        <v>0</v>
      </c>
      <c r="I18" s="40">
        <v>0</v>
      </c>
      <c r="J18" s="40" t="s">
        <v>27</v>
      </c>
      <c r="K18" s="37" t="s">
        <v>21</v>
      </c>
      <c r="L18" s="37">
        <v>0</v>
      </c>
      <c r="M18" s="40">
        <v>0</v>
      </c>
      <c r="N18" s="40" t="s">
        <v>27</v>
      </c>
      <c r="O18" s="19"/>
      <c r="P18" s="20"/>
      <c r="Q18" s="20"/>
    </row>
    <row r="19" spans="1:17" ht="20.149999999999999" customHeight="1" thickBot="1" x14ac:dyDescent="0.3">
      <c r="A19" s="42" t="s">
        <v>10</v>
      </c>
      <c r="B19" s="43"/>
      <c r="C19" s="43"/>
      <c r="D19" s="43"/>
      <c r="E19" s="43"/>
      <c r="F19" s="25"/>
      <c r="G19" s="26">
        <f>SUM(G12:G18)</f>
        <v>951</v>
      </c>
      <c r="H19" s="27">
        <f t="shared" ref="H19:N19" si="1">SUM(H12:H18)</f>
        <v>923</v>
      </c>
      <c r="I19" s="27">
        <f t="shared" si="1"/>
        <v>996</v>
      </c>
      <c r="J19" s="27">
        <f t="shared" si="1"/>
        <v>0</v>
      </c>
      <c r="K19" s="26">
        <f>SUM(K12:K18)</f>
        <v>1697</v>
      </c>
      <c r="L19" s="27">
        <f>SUM(L12:L18)</f>
        <v>1701</v>
      </c>
      <c r="M19" s="28">
        <f>SUM(M12:M18)</f>
        <v>1568</v>
      </c>
      <c r="N19" s="29">
        <f t="shared" si="1"/>
        <v>0</v>
      </c>
      <c r="O19" s="30"/>
      <c r="P19" s="31"/>
      <c r="Q19" s="31"/>
    </row>
    <row r="20" spans="1:17" ht="15" customHeight="1" x14ac:dyDescent="0.25">
      <c r="A20" s="44"/>
      <c r="B20" s="44"/>
      <c r="C20" s="14"/>
      <c r="D20" s="32"/>
      <c r="E20" s="32"/>
      <c r="F20" s="32"/>
      <c r="G20" s="32"/>
      <c r="H20" s="32"/>
      <c r="I20" s="32"/>
    </row>
    <row r="21" spans="1:17" x14ac:dyDescent="0.25">
      <c r="A21" s="32"/>
    </row>
    <row r="22" spans="1:17" ht="39" customHeight="1" thickBot="1" x14ac:dyDescent="0.3">
      <c r="A22" s="33" t="s">
        <v>19</v>
      </c>
      <c r="B22" s="41" t="s">
        <v>9</v>
      </c>
      <c r="C22" s="41"/>
      <c r="D22" s="41"/>
      <c r="E22" s="41"/>
      <c r="F22" s="8"/>
    </row>
    <row r="23" spans="1:17" ht="29.25" customHeight="1" thickBot="1" x14ac:dyDescent="0.3">
      <c r="A23" s="34" t="s">
        <v>3</v>
      </c>
      <c r="B23" s="12" t="s">
        <v>23</v>
      </c>
      <c r="C23" s="12" t="s">
        <v>24</v>
      </c>
      <c r="D23" s="12" t="s">
        <v>25</v>
      </c>
      <c r="E23" s="12" t="s">
        <v>26</v>
      </c>
    </row>
    <row r="24" spans="1:17" ht="26.25" customHeight="1" x14ac:dyDescent="0.25">
      <c r="A24" s="35" t="s">
        <v>8</v>
      </c>
      <c r="B24" s="36">
        <f>G19/K19</f>
        <v>0.56040070713022982</v>
      </c>
      <c r="C24" s="36">
        <f>H19/L19</f>
        <v>0.5426219870664315</v>
      </c>
      <c r="D24" s="36">
        <f>I19/M19</f>
        <v>0.63520408163265307</v>
      </c>
      <c r="E24" s="36" t="e">
        <f>J19/N19</f>
        <v>#DIV/0!</v>
      </c>
    </row>
    <row r="48" ht="18.75" customHeight="1" x14ac:dyDescent="0.25"/>
    <row r="49" ht="18.75" customHeight="1" x14ac:dyDescent="0.25"/>
  </sheetData>
  <mergeCells count="13">
    <mergeCell ref="B1:K1"/>
    <mergeCell ref="B2:K2"/>
    <mergeCell ref="B3:K3"/>
    <mergeCell ref="B4:K4"/>
    <mergeCell ref="B9:E9"/>
    <mergeCell ref="G9:N9"/>
    <mergeCell ref="A6:E6"/>
    <mergeCell ref="B22:E22"/>
    <mergeCell ref="A19:E19"/>
    <mergeCell ref="A20:B20"/>
    <mergeCell ref="K10:N10"/>
    <mergeCell ref="G10:J10"/>
    <mergeCell ref="B10:E10"/>
  </mergeCells>
  <phoneticPr fontId="2" type="noConversion"/>
  <printOptions horizontalCentered="1"/>
  <pageMargins left="0.78740157480314965" right="0.39370078740157483" top="0.78740157480314965" bottom="0.59055118110236227" header="0" footer="0.39370078740157483"/>
  <pageSetup scale="80" firstPageNumber="4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Aca-Ind21titxgen05</vt:lpstr>
      <vt:lpstr>'Aca-Ind21titxgen05'!Área_de_impresión</vt:lpstr>
      <vt:lpstr>'Aca-Ind21titxgen05'!Títulos_a_imprimir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2018-04-11T22:17:59Z</cp:lastPrinted>
  <dcterms:created xsi:type="dcterms:W3CDTF">2000-03-21T14:32:45Z</dcterms:created>
  <dcterms:modified xsi:type="dcterms:W3CDTF">2021-04-09T23:11:11Z</dcterms:modified>
</cp:coreProperties>
</file>