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EsteLibro"/>
  <mc:AlternateContent xmlns:mc="http://schemas.openxmlformats.org/markup-compatibility/2006">
    <mc:Choice Requires="x15">
      <x15ac:absPath xmlns:x15ac="http://schemas.microsoft.com/office/spreadsheetml/2010/11/ac" url="E:\Nueva carpeta\"/>
    </mc:Choice>
  </mc:AlternateContent>
  <xr:revisionPtr revIDLastSave="0" documentId="13_ncr:1_{15D1049E-2BF8-46A0-A680-2A0EE423DC7B}" xr6:coauthVersionLast="45" xr6:coauthVersionMax="45" xr10:uidLastSave="{00000000-0000-0000-0000-000000000000}"/>
  <bookViews>
    <workbookView xWindow="0" yWindow="380" windowWidth="19200" windowHeight="10200" tabRatio="803" xr2:uid="{00000000-000D-0000-FFFF-FFFF00000000}"/>
  </bookViews>
  <sheets>
    <sheet name="ACAD-IND2ABS EGSEC" sheetId="5" r:id="rId1"/>
  </sheets>
  <definedNames>
    <definedName name="_xlnm.Print_Area" localSheetId="0">'ACAD-IND2ABS EGSEC'!$A$1:$N$52</definedName>
    <definedName name="_xlnm.Print_Titles" localSheetId="0">'ACAD-IND2ABS EGSEC'!$1:$4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5" l="1"/>
  <c r="E17" i="5"/>
  <c r="E16" i="5"/>
  <c r="E15" i="5"/>
  <c r="E14" i="5"/>
  <c r="E13" i="5"/>
  <c r="C18" i="5"/>
  <c r="C17" i="5"/>
  <c r="C15" i="5"/>
  <c r="C14" i="5"/>
  <c r="C13" i="5"/>
  <c r="D18" i="5"/>
  <c r="B18" i="5"/>
  <c r="D17" i="5"/>
  <c r="B17" i="5"/>
  <c r="D16" i="5"/>
  <c r="C16" i="5"/>
  <c r="B16" i="5"/>
  <c r="D15" i="5"/>
  <c r="B15" i="5"/>
  <c r="D14" i="5"/>
  <c r="B14" i="5"/>
  <c r="D13" i="5"/>
  <c r="B13" i="5"/>
  <c r="G19" i="5"/>
  <c r="H19" i="5"/>
  <c r="I19" i="5"/>
  <c r="J19" i="5"/>
  <c r="K19" i="5"/>
  <c r="L19" i="5"/>
  <c r="C24" i="5" s="1"/>
  <c r="N19" i="5"/>
  <c r="M19" i="5"/>
  <c r="B24" i="5"/>
  <c r="D24" i="5" l="1"/>
  <c r="E24" i="5"/>
</calcChain>
</file>

<file path=xl/sharedStrings.xml><?xml version="1.0" encoding="utf-8"?>
<sst xmlns="http://schemas.openxmlformats.org/spreadsheetml/2006/main" count="46" uniqueCount="23">
  <si>
    <t>Variables</t>
  </si>
  <si>
    <t xml:space="preserve">Resultado del Indicador </t>
  </si>
  <si>
    <t>Plantel</t>
  </si>
  <si>
    <t>Ciclo</t>
  </si>
  <si>
    <t>Pachuca</t>
  </si>
  <si>
    <t>Tizayuca</t>
  </si>
  <si>
    <t>Tepeji del Río</t>
  </si>
  <si>
    <t>Tulancingo</t>
  </si>
  <si>
    <t>Indicador estatal</t>
  </si>
  <si>
    <t>Resultado del Indicador (%)</t>
  </si>
  <si>
    <t xml:space="preserve">Totales   </t>
  </si>
  <si>
    <t>Absorción de  egresados de secundaria</t>
  </si>
  <si>
    <t>Absorción de egresados de secundaria (%)</t>
  </si>
  <si>
    <t>Alumnos inscritos</t>
  </si>
  <si>
    <t>Villa de Tezontepec</t>
  </si>
  <si>
    <t xml:space="preserve"> Egresado de secundaria orientado </t>
  </si>
  <si>
    <t>Absorción de egresados de secundaria</t>
  </si>
  <si>
    <t>Pachuca II</t>
  </si>
  <si>
    <t>Agosto17-Enero18</t>
  </si>
  <si>
    <t>Agosto18-Enero19</t>
  </si>
  <si>
    <t>Agosto19-Enero20</t>
  </si>
  <si>
    <t>Agosto20-Enero21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</si>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</sst>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12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Times New Roman"/>
      <family val="1"/>
    </font>
    <font>
      <b/>
      <i/>
      <sz val="11"/>
      <name val="Arial"/>
      <family val="2"/>
    </font>
    <font>
      <b/>
      <sz val="8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6" fillId="0" borderId="0" xfId="0" quotePrefix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0" fillId="0" borderId="1" xfId="0" applyBorder="1"/>
    <xf numFmtId="0" fontId="8" fillId="0" borderId="0" xfId="0" applyFont="1" applyAlignment="1">
      <alignment horizontal="left" vertical="center" wrapText="1"/>
    </xf>
    <xf numFmtId="0" fontId="11" fillId="0" borderId="0" xfId="0" applyFont="1"/>
    <xf numFmtId="0" fontId="3" fillId="0" borderId="0" xfId="0" applyFont="1" applyAlignment="1">
      <alignment horizontal="left"/>
    </xf>
    <xf numFmtId="0" fontId="9" fillId="0" borderId="0" xfId="0" applyFont="1"/>
    <xf numFmtId="3" fontId="0" fillId="0" borderId="0" xfId="0" applyNumberFormat="1"/>
    <xf numFmtId="0" fontId="2" fillId="2" borderId="0" xfId="0" applyFont="1" applyFill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10" fontId="2" fillId="0" borderId="5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2" borderId="0" xfId="0" applyFont="1" applyFill="1" applyAlignment="1">
      <alignment horizontal="center"/>
    </xf>
    <xf numFmtId="3" fontId="12" fillId="0" borderId="6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0" fontId="12" fillId="0" borderId="5" xfId="1" applyNumberFormat="1" applyFont="1" applyBorder="1" applyAlignment="1">
      <alignment horizontal="center" vertical="center"/>
    </xf>
    <xf numFmtId="10" fontId="12" fillId="0" borderId="2" xfId="1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3" fontId="12" fillId="4" borderId="8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14" fillId="5" borderId="2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right"/>
    </xf>
    <xf numFmtId="0" fontId="12" fillId="0" borderId="10" xfId="0" applyFont="1" applyBorder="1" applyAlignment="1">
      <alignment horizontal="right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5"/>
      <c:hPercent val="56"/>
      <c:rotY val="7"/>
      <c:depthPercent val="4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22156430430711"/>
          <c:y val="2.8399857275356693E-2"/>
          <c:w val="0.81287063988671082"/>
          <c:h val="0.67285815698537577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'ACAD-IND2ABS EGSEC'!$A$13</c:f>
              <c:strCache>
                <c:ptCount val="1"/>
                <c:pt idx="0">
                  <c:v>Pachuca</c:v>
                </c:pt>
              </c:strCache>
            </c:strRef>
          </c:tx>
          <c:invertIfNegative val="0"/>
          <c:cat>
            <c:strRef>
              <c:f>'ACAD-IND2ABS EGSEC'!$B$12:$E$12</c:f>
              <c:strCache>
                <c:ptCount val="4"/>
                <c:pt idx="0">
                  <c:v>Agosto17-Enero18</c:v>
                </c:pt>
                <c:pt idx="1">
                  <c:v>Agosto18-Enero19</c:v>
                </c:pt>
                <c:pt idx="2">
                  <c:v>Agosto19-Enero20</c:v>
                </c:pt>
                <c:pt idx="3">
                  <c:v>Agosto20-Enero21</c:v>
                </c:pt>
              </c:strCache>
            </c:strRef>
          </c:cat>
          <c:val>
            <c:numRef>
              <c:f>'ACAD-IND2ABS EGSEC'!$B$13:$E$13</c:f>
              <c:numCache>
                <c:formatCode>0.00%</c:formatCode>
                <c:ptCount val="4"/>
                <c:pt idx="0">
                  <c:v>5.5175862643773964E-2</c:v>
                </c:pt>
                <c:pt idx="1">
                  <c:v>5.2445601636600336E-2</c:v>
                </c:pt>
                <c:pt idx="2">
                  <c:v>5.6537102473498232E-2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2-4888-9A58-190518FE38C7}"/>
            </c:ext>
          </c:extLst>
        </c:ser>
        <c:ser>
          <c:idx val="0"/>
          <c:order val="1"/>
          <c:tx>
            <c:strRef>
              <c:f>'ACAD-IND2ABS EGSEC'!$A$14</c:f>
              <c:strCache>
                <c:ptCount val="1"/>
                <c:pt idx="0">
                  <c:v>Tizayuca</c:v>
                </c:pt>
              </c:strCache>
            </c:strRef>
          </c:tx>
          <c:invertIfNegative val="0"/>
          <c:cat>
            <c:strRef>
              <c:f>'ACAD-IND2ABS EGSEC'!$B$12:$E$12</c:f>
              <c:strCache>
                <c:ptCount val="4"/>
                <c:pt idx="0">
                  <c:v>Agosto17-Enero18</c:v>
                </c:pt>
                <c:pt idx="1">
                  <c:v>Agosto18-Enero19</c:v>
                </c:pt>
                <c:pt idx="2">
                  <c:v>Agosto19-Enero20</c:v>
                </c:pt>
                <c:pt idx="3">
                  <c:v>Agosto20-Enero21</c:v>
                </c:pt>
              </c:strCache>
            </c:strRef>
          </c:cat>
          <c:val>
            <c:numRef>
              <c:f>'ACAD-IND2ABS EGSEC'!$B$14:$E$14</c:f>
              <c:numCache>
                <c:formatCode>0.00%</c:formatCode>
                <c:ptCount val="4"/>
                <c:pt idx="0">
                  <c:v>8.2377237264800368E-2</c:v>
                </c:pt>
                <c:pt idx="1">
                  <c:v>9.5055085831411729E-2</c:v>
                </c:pt>
                <c:pt idx="2">
                  <c:v>8.5458167330677293E-2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2-4888-9A58-190518FE38C7}"/>
            </c:ext>
          </c:extLst>
        </c:ser>
        <c:ser>
          <c:idx val="2"/>
          <c:order val="2"/>
          <c:tx>
            <c:strRef>
              <c:f>'ACAD-IND2ABS EGSEC'!$A$15</c:f>
              <c:strCache>
                <c:ptCount val="1"/>
                <c:pt idx="0">
                  <c:v>Tepeji del Río</c:v>
                </c:pt>
              </c:strCache>
            </c:strRef>
          </c:tx>
          <c:invertIfNegative val="0"/>
          <c:cat>
            <c:strRef>
              <c:f>'ACAD-IND2ABS EGSEC'!$B$12:$E$12</c:f>
              <c:strCache>
                <c:ptCount val="4"/>
                <c:pt idx="0">
                  <c:v>Agosto17-Enero18</c:v>
                </c:pt>
                <c:pt idx="1">
                  <c:v>Agosto18-Enero19</c:v>
                </c:pt>
                <c:pt idx="2">
                  <c:v>Agosto19-Enero20</c:v>
                </c:pt>
                <c:pt idx="3">
                  <c:v>Agosto20-Enero21</c:v>
                </c:pt>
              </c:strCache>
            </c:strRef>
          </c:cat>
          <c:val>
            <c:numRef>
              <c:f>'ACAD-IND2ABS EGSEC'!$B$15:$E$15</c:f>
              <c:numCache>
                <c:formatCode>0.00%</c:formatCode>
                <c:ptCount val="4"/>
                <c:pt idx="0">
                  <c:v>0.28546861564918313</c:v>
                </c:pt>
                <c:pt idx="1">
                  <c:v>0.21333333333333335</c:v>
                </c:pt>
                <c:pt idx="2">
                  <c:v>0.22600000000000001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62-4888-9A58-190518FE38C7}"/>
            </c:ext>
          </c:extLst>
        </c:ser>
        <c:ser>
          <c:idx val="3"/>
          <c:order val="3"/>
          <c:tx>
            <c:strRef>
              <c:f>'ACAD-IND2ABS EGSEC'!$A$17</c:f>
              <c:strCache>
                <c:ptCount val="1"/>
                <c:pt idx="0">
                  <c:v>Villa de Tezontepec</c:v>
                </c:pt>
              </c:strCache>
            </c:strRef>
          </c:tx>
          <c:invertIfNegative val="0"/>
          <c:cat>
            <c:strRef>
              <c:f>'ACAD-IND2ABS EGSEC'!$B$12:$E$12</c:f>
              <c:strCache>
                <c:ptCount val="4"/>
                <c:pt idx="0">
                  <c:v>Agosto17-Enero18</c:v>
                </c:pt>
                <c:pt idx="1">
                  <c:v>Agosto18-Enero19</c:v>
                </c:pt>
                <c:pt idx="2">
                  <c:v>Agosto19-Enero20</c:v>
                </c:pt>
                <c:pt idx="3">
                  <c:v>Agosto20-Enero21</c:v>
                </c:pt>
              </c:strCache>
            </c:strRef>
          </c:cat>
          <c:val>
            <c:numRef>
              <c:f>'ACAD-IND2ABS EGSEC'!$B$17:$E$17</c:f>
              <c:numCache>
                <c:formatCode>0.00%</c:formatCode>
                <c:ptCount val="4"/>
                <c:pt idx="0">
                  <c:v>5.6172839506172842E-2</c:v>
                </c:pt>
                <c:pt idx="1">
                  <c:v>0.14499999999999999</c:v>
                </c:pt>
                <c:pt idx="2">
                  <c:v>0.14333333333333334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62-4888-9A58-190518FE38C7}"/>
            </c:ext>
          </c:extLst>
        </c:ser>
        <c:ser>
          <c:idx val="4"/>
          <c:order val="4"/>
          <c:tx>
            <c:strRef>
              <c:f>'ACAD-IND2ABS EGSEC'!#REF!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strRef>
              <c:f>'ACAD-IND2ABS EGSEC'!$B$12:$E$12</c:f>
              <c:strCache>
                <c:ptCount val="4"/>
                <c:pt idx="0">
                  <c:v>Agosto17-Enero18</c:v>
                </c:pt>
                <c:pt idx="1">
                  <c:v>Agosto18-Enero19</c:v>
                </c:pt>
                <c:pt idx="2">
                  <c:v>Agosto19-Enero20</c:v>
                </c:pt>
                <c:pt idx="3">
                  <c:v>Agosto20-Enero21</c:v>
                </c:pt>
              </c:strCache>
            </c:strRef>
          </c:cat>
          <c:val>
            <c:numRef>
              <c:f>'ACAD-IND2ABS EGSEC'!#REF!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62-4888-9A58-190518FE3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100"/>
        <c:shape val="cylinder"/>
        <c:axId val="491340816"/>
        <c:axId val="493892712"/>
        <c:axId val="0"/>
      </c:bar3DChart>
      <c:catAx>
        <c:axId val="49134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MX"/>
          </a:p>
        </c:txPr>
        <c:crossAx val="493892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93892712"/>
        <c:scaling>
          <c:orientation val="minMax"/>
          <c:max val="1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MX"/>
          </a:p>
        </c:txPr>
        <c:crossAx val="4913408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 alignWithMargins="0"/>
    <c:pageMargins b="1" l="0.75000000000000111" r="0.75000000000000111" t="1" header="0" footer="0"/>
    <c:pageSetup paperSize="12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25</xdr:row>
      <xdr:rowOff>9525</xdr:rowOff>
    </xdr:from>
    <xdr:to>
      <xdr:col>13</xdr:col>
      <xdr:colOff>285750</xdr:colOff>
      <xdr:row>51</xdr:row>
      <xdr:rowOff>38100</xdr:rowOff>
    </xdr:to>
    <xdr:graphicFrame macro="">
      <xdr:nvGraphicFramePr>
        <xdr:cNvPr id="94242" name="Chart 5">
          <a:extLst>
            <a:ext uri="{FF2B5EF4-FFF2-40B4-BE49-F238E27FC236}">
              <a16:creationId xmlns:a16="http://schemas.microsoft.com/office/drawing/2014/main" id="{00000000-0008-0000-0000-0000227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342900</xdr:colOff>
      <xdr:row>0</xdr:row>
      <xdr:rowOff>12700</xdr:rowOff>
    </xdr:from>
    <xdr:to>
      <xdr:col>14</xdr:col>
      <xdr:colOff>6350</xdr:colOff>
      <xdr:row>4</xdr:row>
      <xdr:rowOff>127000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159497B-77A9-4646-B5B6-B92808D27E94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12700"/>
          <a:ext cx="7156450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01"/>
  <dimension ref="A1:R51"/>
  <sheetViews>
    <sheetView tabSelected="1" zoomScale="75" zoomScaleNormal="75" workbookViewId="0">
      <selection activeCell="N13" sqref="N13:N18"/>
    </sheetView>
  </sheetViews>
  <sheetFormatPr baseColWidth="10" defaultRowHeight="12.5" x14ac:dyDescent="0.25"/>
  <cols>
    <col min="1" max="1" width="11.54296875" customWidth="1"/>
    <col min="2" max="4" width="8.54296875" customWidth="1"/>
    <col min="5" max="5" width="9.7265625" customWidth="1"/>
    <col min="6" max="6" width="1" hidden="1" customWidth="1"/>
    <col min="7" max="7" width="8.54296875" customWidth="1"/>
    <col min="8" max="9" width="8" customWidth="1"/>
    <col min="10" max="10" width="7.81640625" style="1" customWidth="1"/>
    <col min="11" max="11" width="8.54296875" customWidth="1"/>
    <col min="12" max="12" width="8.26953125" customWidth="1"/>
    <col min="13" max="13" width="7.81640625" customWidth="1"/>
    <col min="14" max="14" width="8.1796875" customWidth="1"/>
    <col min="15" max="15" width="5.7265625" customWidth="1"/>
    <col min="16" max="16" width="8.81640625" customWidth="1"/>
    <col min="17" max="17" width="5.7265625" customWidth="1"/>
    <col min="18" max="18" width="7.1796875" customWidth="1"/>
    <col min="19" max="19" width="11.7265625" customWidth="1"/>
    <col min="20" max="20" width="6.26953125" customWidth="1"/>
    <col min="21" max="21" width="5.453125" customWidth="1"/>
  </cols>
  <sheetData>
    <row r="1" spans="1:18" ht="13" x14ac:dyDescent="0.3">
      <c r="A1" s="11"/>
      <c r="B1" s="37"/>
      <c r="C1" s="37"/>
      <c r="D1" s="37"/>
      <c r="E1" s="37"/>
      <c r="F1" s="37"/>
      <c r="G1" s="37"/>
      <c r="H1" s="37"/>
      <c r="I1" s="37"/>
      <c r="J1"/>
    </row>
    <row r="2" spans="1:18" ht="13" x14ac:dyDescent="0.3">
      <c r="A2" s="11"/>
      <c r="B2" s="37"/>
      <c r="C2" s="37"/>
      <c r="D2" s="37"/>
      <c r="E2" s="37"/>
      <c r="F2" s="37"/>
      <c r="G2" s="37"/>
      <c r="H2" s="37"/>
      <c r="I2" s="37"/>
      <c r="J2"/>
    </row>
    <row r="3" spans="1:18" ht="13" x14ac:dyDescent="0.3">
      <c r="A3" s="33"/>
      <c r="B3" s="38"/>
      <c r="C3" s="38"/>
      <c r="D3" s="38"/>
      <c r="E3" s="38"/>
      <c r="F3" s="38"/>
      <c r="G3" s="38"/>
      <c r="H3" s="38"/>
      <c r="I3" s="38"/>
      <c r="J3" s="33"/>
      <c r="K3" s="34"/>
      <c r="L3" s="34"/>
      <c r="M3" s="34"/>
      <c r="N3" s="34"/>
    </row>
    <row r="4" spans="1:18" ht="15.5" x14ac:dyDescent="0.35">
      <c r="A4" s="33"/>
      <c r="B4" s="35"/>
      <c r="C4" s="35"/>
      <c r="D4" s="35"/>
      <c r="E4" s="35"/>
      <c r="F4" s="35"/>
      <c r="G4" s="35"/>
      <c r="H4" s="35"/>
      <c r="I4" s="35"/>
      <c r="J4" s="36"/>
      <c r="K4" s="34"/>
      <c r="L4" s="34"/>
      <c r="M4" s="34"/>
      <c r="N4" s="34"/>
    </row>
    <row r="5" spans="1:18" x14ac:dyDescent="0.25">
      <c r="A5" s="9"/>
    </row>
    <row r="6" spans="1:18" ht="14" x14ac:dyDescent="0.3">
      <c r="A6" s="10" t="s">
        <v>11</v>
      </c>
    </row>
    <row r="7" spans="1:18" ht="14" x14ac:dyDescent="0.3">
      <c r="A7" s="10"/>
    </row>
    <row r="8" spans="1:18" ht="16.5" customHeight="1" x14ac:dyDescent="0.25">
      <c r="A8" s="12"/>
      <c r="B8" s="12"/>
      <c r="C8" s="12"/>
      <c r="D8" s="12"/>
      <c r="E8" s="12"/>
    </row>
    <row r="9" spans="1:18" ht="13" thickBot="1" x14ac:dyDescent="0.3"/>
    <row r="10" spans="1:18" ht="18" customHeight="1" thickBot="1" x14ac:dyDescent="0.35">
      <c r="A10" s="51" t="s">
        <v>2</v>
      </c>
      <c r="B10" s="48" t="s">
        <v>1</v>
      </c>
      <c r="C10" s="49"/>
      <c r="D10" s="49"/>
      <c r="E10" s="50"/>
      <c r="F10" s="2"/>
      <c r="G10" s="42" t="s">
        <v>0</v>
      </c>
      <c r="H10" s="43"/>
      <c r="I10" s="43"/>
      <c r="J10" s="43"/>
      <c r="K10" s="43"/>
      <c r="L10" s="43"/>
      <c r="M10" s="43"/>
      <c r="N10" s="44"/>
    </row>
    <row r="11" spans="1:18" ht="27" customHeight="1" thickBot="1" x14ac:dyDescent="0.3">
      <c r="A11" s="52"/>
      <c r="B11" s="54" t="s">
        <v>12</v>
      </c>
      <c r="C11" s="55"/>
      <c r="D11" s="55"/>
      <c r="E11" s="56"/>
      <c r="F11" s="3"/>
      <c r="G11" s="45" t="s">
        <v>13</v>
      </c>
      <c r="H11" s="46"/>
      <c r="I11" s="46"/>
      <c r="J11" s="47"/>
      <c r="K11" s="45" t="s">
        <v>15</v>
      </c>
      <c r="L11" s="46"/>
      <c r="M11" s="46"/>
      <c r="N11" s="47"/>
    </row>
    <row r="12" spans="1:18" ht="32.25" customHeight="1" thickBot="1" x14ac:dyDescent="0.3">
      <c r="A12" s="53"/>
      <c r="B12" s="29" t="s">
        <v>18</v>
      </c>
      <c r="C12" s="29" t="s">
        <v>19</v>
      </c>
      <c r="D12" s="29" t="s">
        <v>20</v>
      </c>
      <c r="E12" s="29" t="s">
        <v>21</v>
      </c>
      <c r="F12" s="14"/>
      <c r="G12" s="29" t="s">
        <v>18</v>
      </c>
      <c r="H12" s="29" t="s">
        <v>19</v>
      </c>
      <c r="I12" s="29" t="s">
        <v>20</v>
      </c>
      <c r="J12" s="29" t="s">
        <v>21</v>
      </c>
      <c r="K12" s="29" t="s">
        <v>18</v>
      </c>
      <c r="L12" s="29" t="s">
        <v>19</v>
      </c>
      <c r="M12" s="29" t="s">
        <v>20</v>
      </c>
      <c r="N12" s="29" t="s">
        <v>21</v>
      </c>
      <c r="P12" s="5"/>
      <c r="Q12" s="5"/>
    </row>
    <row r="13" spans="1:18" ht="20.149999999999999" customHeight="1" thickBot="1" x14ac:dyDescent="0.3">
      <c r="A13" s="15" t="s">
        <v>4</v>
      </c>
      <c r="B13" s="16">
        <f t="shared" ref="B13:B18" si="0">G13/K13</f>
        <v>5.5175862643773964E-2</v>
      </c>
      <c r="C13" s="16">
        <f t="shared" ref="C13:C17" si="1">H13/L13</f>
        <v>5.2445601636600336E-2</v>
      </c>
      <c r="D13" s="16">
        <f t="shared" ref="D13:E17" si="2">I13/M13</f>
        <v>5.6537102473498232E-2</v>
      </c>
      <c r="E13" s="16" t="e">
        <f t="shared" si="2"/>
        <v>#VALUE!</v>
      </c>
      <c r="F13" s="14"/>
      <c r="G13" s="26">
        <v>331</v>
      </c>
      <c r="H13" s="26">
        <v>282</v>
      </c>
      <c r="I13" s="32">
        <v>304</v>
      </c>
      <c r="J13" s="57" t="s">
        <v>22</v>
      </c>
      <c r="K13" s="26">
        <v>5999</v>
      </c>
      <c r="L13" s="26">
        <v>5377</v>
      </c>
      <c r="M13" s="26">
        <v>5377</v>
      </c>
      <c r="N13" s="57" t="s">
        <v>22</v>
      </c>
      <c r="P13" s="6"/>
      <c r="Q13" s="6"/>
      <c r="R13" s="13"/>
    </row>
    <row r="14" spans="1:18" ht="20.149999999999999" customHeight="1" thickBot="1" x14ac:dyDescent="0.3">
      <c r="A14" s="17" t="s">
        <v>5</v>
      </c>
      <c r="B14" s="16">
        <f t="shared" si="0"/>
        <v>8.2377237264800368E-2</v>
      </c>
      <c r="C14" s="16">
        <f t="shared" si="1"/>
        <v>9.5055085831411729E-2</v>
      </c>
      <c r="D14" s="16">
        <f t="shared" si="2"/>
        <v>8.5458167330677293E-2</v>
      </c>
      <c r="E14" s="16" t="e">
        <f t="shared" si="2"/>
        <v>#VALUE!</v>
      </c>
      <c r="F14" s="14"/>
      <c r="G14" s="26">
        <v>359</v>
      </c>
      <c r="H14" s="26">
        <v>371</v>
      </c>
      <c r="I14" s="32">
        <v>429</v>
      </c>
      <c r="J14" s="57" t="s">
        <v>22</v>
      </c>
      <c r="K14" s="26">
        <v>4358</v>
      </c>
      <c r="L14" s="26">
        <v>3903</v>
      </c>
      <c r="M14" s="26">
        <v>5020</v>
      </c>
      <c r="N14" s="57" t="s">
        <v>22</v>
      </c>
      <c r="P14" s="6"/>
      <c r="Q14" s="6"/>
    </row>
    <row r="15" spans="1:18" ht="20.149999999999999" customHeight="1" thickBot="1" x14ac:dyDescent="0.3">
      <c r="A15" s="17" t="s">
        <v>6</v>
      </c>
      <c r="B15" s="16">
        <f t="shared" si="0"/>
        <v>0.28546861564918313</v>
      </c>
      <c r="C15" s="16">
        <f t="shared" si="1"/>
        <v>0.21333333333333335</v>
      </c>
      <c r="D15" s="16">
        <f t="shared" si="2"/>
        <v>0.22600000000000001</v>
      </c>
      <c r="E15" s="16" t="e">
        <f t="shared" si="2"/>
        <v>#VALUE!</v>
      </c>
      <c r="F15" s="14"/>
      <c r="G15" s="26">
        <v>332</v>
      </c>
      <c r="H15" s="26">
        <v>320</v>
      </c>
      <c r="I15" s="32">
        <v>339</v>
      </c>
      <c r="J15" s="57" t="s">
        <v>22</v>
      </c>
      <c r="K15" s="26">
        <v>1163</v>
      </c>
      <c r="L15" s="26">
        <v>1500</v>
      </c>
      <c r="M15" s="26">
        <v>1500</v>
      </c>
      <c r="N15" s="57" t="s">
        <v>22</v>
      </c>
      <c r="P15" s="6"/>
      <c r="Q15" s="6"/>
    </row>
    <row r="16" spans="1:18" ht="22.5" customHeight="1" thickBot="1" x14ac:dyDescent="0.3">
      <c r="A16" s="17" t="s">
        <v>7</v>
      </c>
      <c r="B16" s="16">
        <f t="shared" si="0"/>
        <v>8.473760231102552E-2</v>
      </c>
      <c r="C16" s="16">
        <f t="shared" si="1"/>
        <v>9.6000000000000002E-2</v>
      </c>
      <c r="D16" s="16">
        <f t="shared" si="2"/>
        <v>9.9000000000000005E-2</v>
      </c>
      <c r="E16" s="16" t="e">
        <f t="shared" si="2"/>
        <v>#VALUE!</v>
      </c>
      <c r="F16" s="14"/>
      <c r="G16" s="26">
        <v>352</v>
      </c>
      <c r="H16" s="26">
        <v>288</v>
      </c>
      <c r="I16" s="32">
        <v>297</v>
      </c>
      <c r="J16" s="57" t="s">
        <v>22</v>
      </c>
      <c r="K16" s="26">
        <v>4154</v>
      </c>
      <c r="L16" s="26">
        <v>3000</v>
      </c>
      <c r="M16" s="26">
        <v>3000</v>
      </c>
      <c r="N16" s="57" t="s">
        <v>22</v>
      </c>
      <c r="P16" s="6"/>
      <c r="Q16" s="6"/>
    </row>
    <row r="17" spans="1:17" ht="26.25" customHeight="1" thickBot="1" x14ac:dyDescent="0.3">
      <c r="A17" s="18" t="s">
        <v>14</v>
      </c>
      <c r="B17" s="16">
        <f t="shared" si="0"/>
        <v>5.6172839506172842E-2</v>
      </c>
      <c r="C17" s="16">
        <f t="shared" si="1"/>
        <v>0.14499999999999999</v>
      </c>
      <c r="D17" s="16">
        <f t="shared" si="2"/>
        <v>0.14333333333333334</v>
      </c>
      <c r="E17" s="16" t="e">
        <f t="shared" si="2"/>
        <v>#VALUE!</v>
      </c>
      <c r="F17" s="14"/>
      <c r="G17" s="26">
        <v>91</v>
      </c>
      <c r="H17" s="26">
        <v>87</v>
      </c>
      <c r="I17" s="32">
        <v>86</v>
      </c>
      <c r="J17" s="57" t="s">
        <v>22</v>
      </c>
      <c r="K17" s="26">
        <v>1620</v>
      </c>
      <c r="L17" s="26">
        <v>600</v>
      </c>
      <c r="M17" s="26">
        <v>600</v>
      </c>
      <c r="N17" s="57" t="s">
        <v>22</v>
      </c>
      <c r="P17" s="6"/>
      <c r="Q17" s="6"/>
    </row>
    <row r="18" spans="1:17" ht="26.25" customHeight="1" x14ac:dyDescent="0.25">
      <c r="A18" s="17" t="s">
        <v>17</v>
      </c>
      <c r="B18" s="16">
        <f t="shared" si="0"/>
        <v>2.0728516804185953E-2</v>
      </c>
      <c r="C18" s="16">
        <f>H18/L18</f>
        <v>1.7222948093597815E-2</v>
      </c>
      <c r="D18" s="16">
        <f>I18/M18</f>
        <v>1.5525758645024701E-2</v>
      </c>
      <c r="E18" s="16" t="e">
        <f>J18/N18</f>
        <v>#VALUE!</v>
      </c>
      <c r="F18" s="14"/>
      <c r="G18" s="26">
        <v>103</v>
      </c>
      <c r="H18" s="26">
        <v>145</v>
      </c>
      <c r="I18" s="32">
        <v>132</v>
      </c>
      <c r="J18" s="57" t="s">
        <v>22</v>
      </c>
      <c r="K18" s="26">
        <v>4969</v>
      </c>
      <c r="L18" s="26">
        <v>8419</v>
      </c>
      <c r="M18" s="26">
        <v>8502</v>
      </c>
      <c r="N18" s="57" t="s">
        <v>22</v>
      </c>
      <c r="P18" s="6"/>
      <c r="Q18" s="6"/>
    </row>
    <row r="19" spans="1:17" ht="20.149999999999999" customHeight="1" thickBot="1" x14ac:dyDescent="0.3">
      <c r="A19" s="40" t="s">
        <v>10</v>
      </c>
      <c r="B19" s="41"/>
      <c r="C19" s="41"/>
      <c r="D19" s="41"/>
      <c r="E19" s="41"/>
      <c r="F19" s="19"/>
      <c r="G19" s="20">
        <f t="shared" ref="G19:N19" si="3">SUM(G13:G18)</f>
        <v>1568</v>
      </c>
      <c r="H19" s="21">
        <f t="shared" si="3"/>
        <v>1493</v>
      </c>
      <c r="I19" s="21">
        <f t="shared" si="3"/>
        <v>1587</v>
      </c>
      <c r="J19" s="30">
        <f t="shared" si="3"/>
        <v>0</v>
      </c>
      <c r="K19" s="20">
        <f t="shared" si="3"/>
        <v>22263</v>
      </c>
      <c r="L19" s="21">
        <f t="shared" si="3"/>
        <v>22799</v>
      </c>
      <c r="M19" s="23">
        <f t="shared" si="3"/>
        <v>23999</v>
      </c>
      <c r="N19" s="22">
        <f t="shared" si="3"/>
        <v>0</v>
      </c>
      <c r="P19" s="7"/>
      <c r="Q19" s="7"/>
    </row>
    <row r="20" spans="1:17" ht="18" customHeight="1" x14ac:dyDescent="0.25">
      <c r="A20" s="4"/>
      <c r="B20" s="4"/>
      <c r="C20" s="4"/>
      <c r="D20" s="4"/>
      <c r="E20" s="4"/>
      <c r="F20" s="4"/>
      <c r="G20" s="4"/>
      <c r="H20" s="4"/>
      <c r="I20" s="4"/>
    </row>
    <row r="22" spans="1:17" ht="63" customHeight="1" thickBot="1" x14ac:dyDescent="0.3">
      <c r="A22" s="31" t="s">
        <v>16</v>
      </c>
      <c r="B22" s="39" t="s">
        <v>9</v>
      </c>
      <c r="C22" s="39"/>
      <c r="D22" s="39"/>
      <c r="E22" s="39"/>
      <c r="F22" s="8"/>
    </row>
    <row r="23" spans="1:17" ht="27.75" customHeight="1" x14ac:dyDescent="0.25">
      <c r="A23" s="27" t="s">
        <v>3</v>
      </c>
      <c r="B23" s="29" t="s">
        <v>18</v>
      </c>
      <c r="C23" s="29" t="s">
        <v>19</v>
      </c>
      <c r="D23" s="29" t="s">
        <v>20</v>
      </c>
      <c r="E23" s="29" t="s">
        <v>21</v>
      </c>
    </row>
    <row r="24" spans="1:17" ht="26.25" customHeight="1" x14ac:dyDescent="0.25">
      <c r="A24" s="28" t="s">
        <v>8</v>
      </c>
      <c r="B24" s="24">
        <f>G19/K19</f>
        <v>7.0430759556214348E-2</v>
      </c>
      <c r="C24" s="24">
        <f>H19/L19</f>
        <v>6.5485328303872978E-2</v>
      </c>
      <c r="D24" s="24">
        <f>I19/M19</f>
        <v>6.6127755323138471E-2</v>
      </c>
      <c r="E24" s="25" t="e">
        <f>J19/N19</f>
        <v>#DIV/0!</v>
      </c>
    </row>
    <row r="51" ht="31.5" customHeight="1" x14ac:dyDescent="0.25"/>
  </sheetData>
  <mergeCells count="11">
    <mergeCell ref="B1:I1"/>
    <mergeCell ref="B2:I2"/>
    <mergeCell ref="B3:I3"/>
    <mergeCell ref="B22:E22"/>
    <mergeCell ref="A19:E19"/>
    <mergeCell ref="G10:N10"/>
    <mergeCell ref="K11:N11"/>
    <mergeCell ref="G11:J11"/>
    <mergeCell ref="B10:E10"/>
    <mergeCell ref="A10:A12"/>
    <mergeCell ref="B11:E11"/>
  </mergeCells>
  <phoneticPr fontId="2" type="noConversion"/>
  <printOptions horizontalCentered="1"/>
  <pageMargins left="0.78740157480314965" right="0.59055118110236227" top="0.78740157480314965" bottom="0.39370078740157483" header="0" footer="0.39370078740157483"/>
  <pageSetup scale="80" firstPageNumber="11" orientation="portrait" useFirstPageNumber="1" r:id="rId1"/>
  <headerFooter alignWithMargins="0">
    <oddFooter>&amp;RPág.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ACAD-IND2ABS EGSEC</vt:lpstr>
      <vt:lpstr>'ACAD-IND2ABS EGSEC'!Área_de_impresión</vt:lpstr>
      <vt:lpstr>'ACAD-IND2ABS EGSEC'!Títulos_a_imprimir</vt:lpstr>
    </vt:vector>
  </TitlesOfParts>
  <Company>Sistema 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Noel René Ortíz Godínez</dc:creator>
  <cp:lastModifiedBy>Martin</cp:lastModifiedBy>
  <cp:lastPrinted>2018-04-11T21:53:35Z</cp:lastPrinted>
  <dcterms:created xsi:type="dcterms:W3CDTF">2000-03-21T14:32:45Z</dcterms:created>
  <dcterms:modified xsi:type="dcterms:W3CDTF">2020-03-27T23:37:49Z</dcterms:modified>
</cp:coreProperties>
</file>