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codeName="EsteLibro"/>
  <mc:AlternateContent xmlns:mc="http://schemas.openxmlformats.org/markup-compatibility/2006">
    <mc:Choice Requires="x15">
      <x15ac:absPath xmlns:x15ac="http://schemas.microsoft.com/office/spreadsheetml/2010/11/ac" url="C:\Users\Formacion tec-1\Documents\2019\ESTADISTICA\76 CUARTO CUATRIMESTRE\"/>
    </mc:Choice>
  </mc:AlternateContent>
  <xr:revisionPtr revIDLastSave="0" documentId="13_ncr:1_{E994DAC4-D01C-4999-94EB-0F7C6C306135}" xr6:coauthVersionLast="45" xr6:coauthVersionMax="45" xr10:uidLastSave="{00000000-0000-0000-0000-000000000000}"/>
  <bookViews>
    <workbookView xWindow="-120" yWindow="-120" windowWidth="24240" windowHeight="13140" tabRatio="803" xr2:uid="{00000000-000D-0000-FFFF-FFFF00000000}"/>
  </bookViews>
  <sheets>
    <sheet name="PSA TITULADO" sheetId="48883" r:id="rId1"/>
  </sheets>
  <definedNames>
    <definedName name="_xlnm.Print_Area" localSheetId="0">'PSA TITULADO'!$A$1:$N$38</definedName>
    <definedName name="_xlnm.Print_Titles" localSheetId="0">'PSA TITULADO'!$1:$4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48883" l="1"/>
  <c r="E16" i="48883"/>
  <c r="E15" i="48883"/>
  <c r="E14" i="48883"/>
  <c r="E13" i="48883"/>
  <c r="E12" i="48883"/>
  <c r="N18" i="48883"/>
  <c r="J18" i="48883"/>
  <c r="D17" i="48883"/>
  <c r="C17" i="48883"/>
  <c r="B17" i="48883"/>
  <c r="C16" i="48883"/>
  <c r="D16" i="48883"/>
  <c r="B16" i="48883"/>
  <c r="D15" i="48883"/>
  <c r="C15" i="48883"/>
  <c r="B15" i="48883"/>
  <c r="K18" i="48883"/>
  <c r="G18" i="48883"/>
  <c r="L18" i="48883"/>
  <c r="C23" i="48883" s="1"/>
  <c r="H18" i="48883"/>
  <c r="M18" i="48883"/>
  <c r="I18" i="48883"/>
  <c r="B14" i="48883"/>
  <c r="B13" i="48883"/>
  <c r="B12" i="48883"/>
  <c r="C14" i="48883"/>
  <c r="C13" i="48883"/>
  <c r="C12" i="48883"/>
  <c r="D13" i="48883"/>
  <c r="D14" i="48883"/>
  <c r="D12" i="48883"/>
  <c r="B23" i="48883" l="1"/>
  <c r="D23" i="48883"/>
  <c r="E23" i="48883"/>
</calcChain>
</file>

<file path=xl/sharedStrings.xml><?xml version="1.0" encoding="utf-8"?>
<sst xmlns="http://schemas.openxmlformats.org/spreadsheetml/2006/main" count="34" uniqueCount="22">
  <si>
    <t>Variables</t>
  </si>
  <si>
    <t>Plantel</t>
  </si>
  <si>
    <t>Resultado del Indicador</t>
  </si>
  <si>
    <t>Ciclo</t>
  </si>
  <si>
    <t>Pachuca</t>
  </si>
  <si>
    <t>Tizayuca</t>
  </si>
  <si>
    <t>Tepeji del Río</t>
  </si>
  <si>
    <t>Tulancingo</t>
  </si>
  <si>
    <t>Indicador estatal</t>
  </si>
  <si>
    <t xml:space="preserve">Totales   </t>
  </si>
  <si>
    <t>Villa de Tezontepec</t>
  </si>
  <si>
    <t>Pachuca II</t>
  </si>
  <si>
    <t>Porcentaje de Docentes titulados</t>
  </si>
  <si>
    <t>Docentes Titulados</t>
  </si>
  <si>
    <t>Total de Docentes contratados</t>
  </si>
  <si>
    <t>Docentes titulados</t>
  </si>
  <si>
    <t>Resultado del Indicador                               Docentes Titulados  (%)</t>
  </si>
  <si>
    <t>Docentes  Titulados</t>
  </si>
  <si>
    <t>Ene-Jun18</t>
  </si>
  <si>
    <t>Ago-Dic18</t>
  </si>
  <si>
    <t>Ene-Jun19</t>
  </si>
  <si>
    <t>Jul-Dic19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</si>
</sst>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6" fillId="0" borderId="0" xfId="0" quotePrefix="1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2" xfId="0" applyBorder="1"/>
    <xf numFmtId="0" fontId="7" fillId="0" borderId="0" xfId="0" applyFont="1" applyAlignment="1">
      <alignment horizontal="left" vertical="center" wrapText="1"/>
    </xf>
    <xf numFmtId="0" fontId="0" fillId="0" borderId="3" xfId="0" applyBorder="1"/>
    <xf numFmtId="0" fontId="4" fillId="2" borderId="0" xfId="0" applyFont="1" applyFill="1" applyAlignment="1">
      <alignment horizontal="left" vertical="center" wrapText="1"/>
    </xf>
    <xf numFmtId="3" fontId="4" fillId="0" borderId="0" xfId="0" applyNumberFormat="1" applyFont="1" applyAlignment="1">
      <alignment horizontal="center"/>
    </xf>
    <xf numFmtId="0" fontId="10" fillId="0" borderId="0" xfId="0" applyFont="1"/>
    <xf numFmtId="0" fontId="0" fillId="0" borderId="0" xfId="0" applyAlignment="1">
      <alignment vertical="center"/>
    </xf>
    <xf numFmtId="3" fontId="9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/>
    </xf>
    <xf numFmtId="164" fontId="2" fillId="0" borderId="5" xfId="1" applyNumberFormat="1" applyFont="1" applyBorder="1" applyAlignment="1">
      <alignment horizontal="center" vertical="center"/>
    </xf>
    <xf numFmtId="164" fontId="2" fillId="0" borderId="22" xfId="1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164" fontId="2" fillId="0" borderId="23" xfId="1" applyNumberFormat="1" applyFont="1" applyBorder="1" applyAlignment="1">
      <alignment horizontal="center" vertical="center"/>
    </xf>
    <xf numFmtId="164" fontId="2" fillId="0" borderId="24" xfId="1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3" fontId="11" fillId="0" borderId="16" xfId="0" applyNumberFormat="1" applyFont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10" fontId="11" fillId="0" borderId="5" xfId="1" applyNumberFormat="1" applyFont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 wrapText="1"/>
    </xf>
    <xf numFmtId="3" fontId="1" fillId="4" borderId="22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0" fillId="0" borderId="0" xfId="0" applyBorder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 vertical="justify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6"/>
      <c:hPercent val="48"/>
      <c:rotY val="10"/>
      <c:depthPercent val="15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840391116623229"/>
          <c:y val="5.9848725574433694E-2"/>
          <c:w val="0.86434855151349865"/>
          <c:h val="0.7078659611045088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'PSA TITULADO'!$C$11</c:f>
              <c:strCache>
                <c:ptCount val="1"/>
                <c:pt idx="0">
                  <c:v>Ago-Dic18</c:v>
                </c:pt>
              </c:strCache>
            </c:strRef>
          </c:tx>
          <c:invertIfNegative val="0"/>
          <c:cat>
            <c:strRef>
              <c:f>'PSA TITULADO'!$A$12:$A$17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</c:strCache>
            </c:strRef>
          </c:cat>
          <c:val>
            <c:numRef>
              <c:f>'PSA TITULADO'!$C$12:$C$17</c:f>
              <c:numCache>
                <c:formatCode>0.0%</c:formatCode>
                <c:ptCount val="6"/>
                <c:pt idx="0">
                  <c:v>0.86363636363636365</c:v>
                </c:pt>
                <c:pt idx="1">
                  <c:v>0.9285714285714286</c:v>
                </c:pt>
                <c:pt idx="2">
                  <c:v>0.71794871794871795</c:v>
                </c:pt>
                <c:pt idx="3">
                  <c:v>0.88372093023255816</c:v>
                </c:pt>
                <c:pt idx="4">
                  <c:v>0.93333333333333335</c:v>
                </c:pt>
                <c:pt idx="5">
                  <c:v>0.8571428571428571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8D-41CF-8C8D-A2038FCE6C5E}"/>
            </c:ext>
          </c:extLst>
        </c:ser>
        <c:ser>
          <c:idx val="1"/>
          <c:order val="1"/>
          <c:tx>
            <c:strRef>
              <c:f>'PSA TITULADO'!$D$11</c:f>
              <c:strCache>
                <c:ptCount val="1"/>
                <c:pt idx="0">
                  <c:v>Ene-Jun19</c:v>
                </c:pt>
              </c:strCache>
            </c:strRef>
          </c:tx>
          <c:invertIfNegative val="0"/>
          <c:cat>
            <c:strRef>
              <c:f>'PSA TITULADO'!$A$12:$A$17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</c:strCache>
            </c:strRef>
          </c:cat>
          <c:val>
            <c:numRef>
              <c:f>'PSA TITULADO'!$D$12:$D$17</c:f>
              <c:numCache>
                <c:formatCode>0.0%</c:formatCode>
                <c:ptCount val="6"/>
                <c:pt idx="0">
                  <c:v>0.9285714285714286</c:v>
                </c:pt>
                <c:pt idx="1">
                  <c:v>0.95348837209302328</c:v>
                </c:pt>
                <c:pt idx="2">
                  <c:v>0.65853658536585369</c:v>
                </c:pt>
                <c:pt idx="3">
                  <c:v>0.72093023255813948</c:v>
                </c:pt>
                <c:pt idx="4">
                  <c:v>1</c:v>
                </c:pt>
                <c:pt idx="5">
                  <c:v>0.79166666666666663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8D-41CF-8C8D-A2038FCE6C5E}"/>
            </c:ext>
          </c:extLst>
        </c:ser>
        <c:ser>
          <c:idx val="2"/>
          <c:order val="2"/>
          <c:tx>
            <c:strRef>
              <c:f>'PSA TITULADO'!$E$11</c:f>
              <c:strCache>
                <c:ptCount val="1"/>
                <c:pt idx="0">
                  <c:v>Jul-Dic19</c:v>
                </c:pt>
              </c:strCache>
            </c:strRef>
          </c:tx>
          <c:invertIfNegative val="0"/>
          <c:cat>
            <c:strRef>
              <c:f>'PSA TITULADO'!$A$12:$A$17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</c:strCache>
            </c:strRef>
          </c:cat>
          <c:val>
            <c:numRef>
              <c:f>'PSA TITULADO'!$E$12:$E$17</c:f>
              <c:numCache>
                <c:formatCode>0.0%</c:formatCode>
                <c:ptCount val="6"/>
                <c:pt idx="0">
                  <c:v>1</c:v>
                </c:pt>
                <c:pt idx="1">
                  <c:v>0.9285714285714286</c:v>
                </c:pt>
                <c:pt idx="2">
                  <c:v>0.63157894736842102</c:v>
                </c:pt>
                <c:pt idx="3">
                  <c:v>0.7441860465116279</c:v>
                </c:pt>
                <c:pt idx="4">
                  <c:v>1</c:v>
                </c:pt>
                <c:pt idx="5">
                  <c:v>0.81818181818181823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8D-41CF-8C8D-A2038FCE6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gapDepth val="300"/>
        <c:shape val="cylinder"/>
        <c:axId val="375159064"/>
        <c:axId val="375159456"/>
        <c:axId val="0"/>
      </c:bar3DChart>
      <c:catAx>
        <c:axId val="375159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MX"/>
          </a:p>
        </c:txPr>
        <c:crossAx val="37515945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375159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P.S.P.   TITULADOS</a:t>
                </a:r>
              </a:p>
            </c:rich>
          </c:tx>
          <c:layout>
            <c:manualLayout>
              <c:xMode val="edge"/>
              <c:yMode val="edge"/>
              <c:x val="3.0507417674302612E-2"/>
              <c:y val="0.34153084995551031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MX"/>
          </a:p>
        </c:txPr>
        <c:crossAx val="37515906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 alignWithMargins="0"/>
    <c:pageMargins b="1" l="0.75000000000000178" r="0.75000000000000178" t="1" header="0" footer="0"/>
    <c:pageSetup paperSize="12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24</xdr:row>
      <xdr:rowOff>28575</xdr:rowOff>
    </xdr:from>
    <xdr:to>
      <xdr:col>13</xdr:col>
      <xdr:colOff>466725</xdr:colOff>
      <xdr:row>37</xdr:row>
      <xdr:rowOff>247650</xdr:rowOff>
    </xdr:to>
    <xdr:graphicFrame macro="">
      <xdr:nvGraphicFramePr>
        <xdr:cNvPr id="1111" name="Chart 13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161925</xdr:colOff>
      <xdr:row>0</xdr:row>
      <xdr:rowOff>38100</xdr:rowOff>
    </xdr:from>
    <xdr:to>
      <xdr:col>13</xdr:col>
      <xdr:colOff>469900</xdr:colOff>
      <xdr:row>5</xdr:row>
      <xdr:rowOff>28575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0D6D4DC-82B4-4E55-9F87-C27EE965519D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38100"/>
          <a:ext cx="7156450" cy="800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5"/>
  <dimension ref="A1:O38"/>
  <sheetViews>
    <sheetView tabSelected="1" view="pageLayout" zoomScaleNormal="90" workbookViewId="0">
      <selection activeCell="H21" sqref="H21"/>
    </sheetView>
  </sheetViews>
  <sheetFormatPr baseColWidth="10" defaultRowHeight="12.75" x14ac:dyDescent="0.2"/>
  <cols>
    <col min="1" max="1" width="13.28515625" customWidth="1"/>
    <col min="2" max="2" width="7.5703125" customWidth="1"/>
    <col min="3" max="3" width="8.5703125" customWidth="1"/>
    <col min="4" max="4" width="7.5703125" customWidth="1"/>
    <col min="5" max="5" width="8.5703125" customWidth="1"/>
    <col min="6" max="6" width="0.140625" customWidth="1"/>
    <col min="7" max="7" width="7.5703125" customWidth="1"/>
    <col min="8" max="8" width="8.5703125" customWidth="1"/>
    <col min="9" max="9" width="7.5703125" style="2" customWidth="1"/>
    <col min="10" max="10" width="7.7109375" style="2" customWidth="1"/>
    <col min="11" max="11" width="7.42578125" customWidth="1"/>
    <col min="12" max="12" width="5.28515625" bestFit="1" customWidth="1"/>
    <col min="13" max="13" width="7.5703125" customWidth="1"/>
    <col min="14" max="14" width="8.140625" customWidth="1"/>
    <col min="15" max="15" width="7.28515625" customWidth="1"/>
  </cols>
  <sheetData>
    <row r="1" spans="1:15" x14ac:dyDescent="0.2">
      <c r="A1" s="14"/>
      <c r="B1" s="41"/>
      <c r="C1" s="41"/>
      <c r="D1" s="41"/>
      <c r="E1" s="41"/>
      <c r="F1" s="41"/>
      <c r="G1" s="41"/>
      <c r="H1" s="41"/>
      <c r="I1" s="41"/>
      <c r="J1"/>
    </row>
    <row r="2" spans="1:15" x14ac:dyDescent="0.2">
      <c r="A2" s="14"/>
      <c r="B2" s="41"/>
      <c r="C2" s="41"/>
      <c r="D2" s="41"/>
      <c r="E2" s="41"/>
      <c r="F2" s="41"/>
      <c r="G2" s="41"/>
      <c r="H2" s="41"/>
      <c r="I2" s="41"/>
      <c r="J2"/>
    </row>
    <row r="3" spans="1:15" x14ac:dyDescent="0.2">
      <c r="A3" s="14"/>
      <c r="B3" s="41"/>
      <c r="C3" s="41"/>
      <c r="D3" s="41"/>
      <c r="E3" s="41"/>
      <c r="F3" s="41"/>
      <c r="G3" s="41"/>
      <c r="H3" s="41"/>
      <c r="I3" s="41"/>
      <c r="J3"/>
    </row>
    <row r="4" spans="1:15" x14ac:dyDescent="0.2">
      <c r="A4" s="33"/>
      <c r="B4" s="42"/>
      <c r="C4" s="42"/>
      <c r="D4" s="42"/>
      <c r="E4" s="42"/>
      <c r="F4" s="42"/>
      <c r="G4" s="42"/>
      <c r="H4" s="42"/>
      <c r="I4" s="42"/>
      <c r="J4" s="34"/>
      <c r="K4" s="34"/>
      <c r="L4" s="34"/>
      <c r="M4" s="34"/>
      <c r="N4" s="34"/>
    </row>
    <row r="5" spans="1:15" x14ac:dyDescent="0.2">
      <c r="A5" s="35"/>
      <c r="B5" s="34"/>
      <c r="C5" s="34"/>
      <c r="D5" s="34"/>
      <c r="E5" s="34"/>
      <c r="F5" s="34"/>
      <c r="G5" s="34"/>
      <c r="H5" s="34"/>
      <c r="I5" s="36"/>
      <c r="J5" s="36"/>
      <c r="K5" s="34"/>
      <c r="L5" s="34"/>
      <c r="M5" s="34"/>
      <c r="N5" s="34"/>
    </row>
    <row r="6" spans="1:15" ht="14.25" x14ac:dyDescent="0.2">
      <c r="A6" s="10" t="s">
        <v>17</v>
      </c>
    </row>
    <row r="7" spans="1:15" x14ac:dyDescent="0.2">
      <c r="A7" s="6"/>
      <c r="I7" s="43"/>
    </row>
    <row r="8" spans="1:15" x14ac:dyDescent="0.2">
      <c r="I8" s="44"/>
      <c r="N8" s="7"/>
    </row>
    <row r="9" spans="1:15" ht="21" customHeight="1" thickBot="1" x14ac:dyDescent="0.25">
      <c r="A9" s="1"/>
      <c r="B9" s="55" t="s">
        <v>2</v>
      </c>
      <c r="C9" s="55"/>
      <c r="D9" s="55"/>
      <c r="E9" s="55"/>
      <c r="F9" s="15"/>
      <c r="G9" s="52" t="s">
        <v>0</v>
      </c>
      <c r="H9" s="53"/>
      <c r="I9" s="53"/>
      <c r="J9" s="53"/>
      <c r="K9" s="53"/>
      <c r="L9" s="53"/>
      <c r="M9" s="53"/>
      <c r="N9" s="54"/>
      <c r="O9" s="5"/>
    </row>
    <row r="10" spans="1:15" ht="27" customHeight="1" thickBot="1" x14ac:dyDescent="0.25">
      <c r="A10" s="37" t="s">
        <v>1</v>
      </c>
      <c r="B10" s="56" t="s">
        <v>12</v>
      </c>
      <c r="C10" s="57"/>
      <c r="D10" s="57"/>
      <c r="E10" s="58"/>
      <c r="F10" s="8"/>
      <c r="G10" s="49" t="s">
        <v>13</v>
      </c>
      <c r="H10" s="50"/>
      <c r="I10" s="50"/>
      <c r="J10" s="51"/>
      <c r="K10" s="49" t="s">
        <v>14</v>
      </c>
      <c r="L10" s="50"/>
      <c r="M10" s="50"/>
      <c r="N10" s="51"/>
    </row>
    <row r="11" spans="1:15" ht="25.5" customHeight="1" thickBot="1" x14ac:dyDescent="0.25">
      <c r="A11" s="38"/>
      <c r="B11" s="17" t="s">
        <v>18</v>
      </c>
      <c r="C11" s="17" t="s">
        <v>19</v>
      </c>
      <c r="D11" s="17" t="s">
        <v>20</v>
      </c>
      <c r="E11" s="17" t="s">
        <v>21</v>
      </c>
      <c r="F11" s="16"/>
      <c r="G11" s="17" t="s">
        <v>18</v>
      </c>
      <c r="H11" s="17" t="s">
        <v>19</v>
      </c>
      <c r="I11" s="17" t="s">
        <v>20</v>
      </c>
      <c r="J11" s="17" t="s">
        <v>21</v>
      </c>
      <c r="K11" s="17" t="s">
        <v>18</v>
      </c>
      <c r="L11" s="17" t="s">
        <v>19</v>
      </c>
      <c r="M11" s="17" t="s">
        <v>20</v>
      </c>
      <c r="N11" s="17" t="s">
        <v>21</v>
      </c>
    </row>
    <row r="12" spans="1:15" s="11" customFormat="1" ht="22.5" customHeight="1" x14ac:dyDescent="0.2">
      <c r="A12" s="18" t="s">
        <v>4</v>
      </c>
      <c r="B12" s="19">
        <f t="shared" ref="B12:E17" si="0">G12/K12</f>
        <v>0.90243902439024393</v>
      </c>
      <c r="C12" s="19">
        <f t="shared" si="0"/>
        <v>0.86363636363636365</v>
      </c>
      <c r="D12" s="20">
        <f t="shared" si="0"/>
        <v>0.9285714285714286</v>
      </c>
      <c r="E12" s="20">
        <f t="shared" si="0"/>
        <v>1</v>
      </c>
      <c r="F12" s="16"/>
      <c r="G12" s="32">
        <v>37</v>
      </c>
      <c r="H12" s="32">
        <v>38</v>
      </c>
      <c r="I12" s="32">
        <v>39</v>
      </c>
      <c r="J12" s="32">
        <v>40</v>
      </c>
      <c r="K12" s="32">
        <v>41</v>
      </c>
      <c r="L12" s="32">
        <v>44</v>
      </c>
      <c r="M12" s="32">
        <v>42</v>
      </c>
      <c r="N12" s="32">
        <v>40</v>
      </c>
    </row>
    <row r="13" spans="1:15" s="11" customFormat="1" ht="22.5" customHeight="1" x14ac:dyDescent="0.2">
      <c r="A13" s="21" t="s">
        <v>5</v>
      </c>
      <c r="B13" s="19">
        <f t="shared" si="0"/>
        <v>0.95238095238095233</v>
      </c>
      <c r="C13" s="19">
        <f t="shared" si="0"/>
        <v>0.9285714285714286</v>
      </c>
      <c r="D13" s="20">
        <f t="shared" si="0"/>
        <v>0.95348837209302328</v>
      </c>
      <c r="E13" s="20">
        <f t="shared" si="0"/>
        <v>0.9285714285714286</v>
      </c>
      <c r="F13" s="16"/>
      <c r="G13" s="32">
        <v>40</v>
      </c>
      <c r="H13" s="32">
        <v>39</v>
      </c>
      <c r="I13" s="32">
        <v>41</v>
      </c>
      <c r="J13" s="32">
        <v>39</v>
      </c>
      <c r="K13" s="32">
        <v>42</v>
      </c>
      <c r="L13" s="32">
        <v>42</v>
      </c>
      <c r="M13" s="32">
        <v>43</v>
      </c>
      <c r="N13" s="32">
        <v>42</v>
      </c>
    </row>
    <row r="14" spans="1:15" s="11" customFormat="1" ht="22.5" customHeight="1" x14ac:dyDescent="0.2">
      <c r="A14" s="21" t="s">
        <v>6</v>
      </c>
      <c r="B14" s="19">
        <f t="shared" si="0"/>
        <v>0.65853658536585369</v>
      </c>
      <c r="C14" s="19">
        <f t="shared" si="0"/>
        <v>0.71794871794871795</v>
      </c>
      <c r="D14" s="20">
        <f t="shared" si="0"/>
        <v>0.65853658536585369</v>
      </c>
      <c r="E14" s="20">
        <f t="shared" si="0"/>
        <v>0.63157894736842102</v>
      </c>
      <c r="F14" s="16"/>
      <c r="G14" s="32">
        <v>27</v>
      </c>
      <c r="H14" s="32">
        <v>28</v>
      </c>
      <c r="I14" s="32">
        <v>27</v>
      </c>
      <c r="J14" s="32">
        <v>24</v>
      </c>
      <c r="K14" s="32">
        <v>41</v>
      </c>
      <c r="L14" s="32">
        <v>39</v>
      </c>
      <c r="M14" s="32">
        <v>41</v>
      </c>
      <c r="N14" s="32">
        <v>38</v>
      </c>
    </row>
    <row r="15" spans="1:15" s="11" customFormat="1" ht="24" customHeight="1" x14ac:dyDescent="0.2">
      <c r="A15" s="21" t="s">
        <v>7</v>
      </c>
      <c r="B15" s="19">
        <f t="shared" si="0"/>
        <v>0.95</v>
      </c>
      <c r="C15" s="19">
        <f t="shared" si="0"/>
        <v>0.88372093023255816</v>
      </c>
      <c r="D15" s="20">
        <f t="shared" si="0"/>
        <v>0.72093023255813948</v>
      </c>
      <c r="E15" s="20">
        <f t="shared" si="0"/>
        <v>0.7441860465116279</v>
      </c>
      <c r="F15" s="16"/>
      <c r="G15" s="32">
        <v>38</v>
      </c>
      <c r="H15" s="32">
        <v>38</v>
      </c>
      <c r="I15" s="32">
        <v>31</v>
      </c>
      <c r="J15" s="32">
        <v>32</v>
      </c>
      <c r="K15" s="32">
        <v>40</v>
      </c>
      <c r="L15" s="32">
        <v>43</v>
      </c>
      <c r="M15" s="32">
        <v>43</v>
      </c>
      <c r="N15" s="32">
        <v>43</v>
      </c>
    </row>
    <row r="16" spans="1:15" s="11" customFormat="1" ht="24.75" customHeight="1" x14ac:dyDescent="0.2">
      <c r="A16" s="22" t="s">
        <v>10</v>
      </c>
      <c r="B16" s="19">
        <f t="shared" si="0"/>
        <v>0.9375</v>
      </c>
      <c r="C16" s="19">
        <f t="shared" si="0"/>
        <v>0.93333333333333335</v>
      </c>
      <c r="D16" s="20">
        <f t="shared" si="0"/>
        <v>1</v>
      </c>
      <c r="E16" s="20">
        <f t="shared" si="0"/>
        <v>1</v>
      </c>
      <c r="F16" s="16"/>
      <c r="G16" s="32">
        <v>15</v>
      </c>
      <c r="H16" s="32">
        <v>14</v>
      </c>
      <c r="I16" s="32">
        <v>16</v>
      </c>
      <c r="J16" s="32">
        <v>15</v>
      </c>
      <c r="K16" s="32">
        <v>16</v>
      </c>
      <c r="L16" s="32">
        <v>15</v>
      </c>
      <c r="M16" s="32">
        <v>16</v>
      </c>
      <c r="N16" s="32">
        <v>15</v>
      </c>
    </row>
    <row r="17" spans="1:14" s="11" customFormat="1" ht="24.75" customHeight="1" thickBot="1" x14ac:dyDescent="0.25">
      <c r="A17" s="21" t="s">
        <v>11</v>
      </c>
      <c r="B17" s="23">
        <f t="shared" si="0"/>
        <v>0.8</v>
      </c>
      <c r="C17" s="23">
        <f t="shared" si="0"/>
        <v>0.8571428571428571</v>
      </c>
      <c r="D17" s="24">
        <f t="shared" si="0"/>
        <v>0.79166666666666663</v>
      </c>
      <c r="E17" s="24">
        <f t="shared" si="0"/>
        <v>0.81818181818181823</v>
      </c>
      <c r="F17" s="16"/>
      <c r="G17" s="32">
        <v>16</v>
      </c>
      <c r="H17" s="32">
        <v>18</v>
      </c>
      <c r="I17" s="32">
        <v>19</v>
      </c>
      <c r="J17" s="32">
        <v>18</v>
      </c>
      <c r="K17" s="32">
        <v>20</v>
      </c>
      <c r="L17" s="32">
        <v>21</v>
      </c>
      <c r="M17" s="32">
        <v>24</v>
      </c>
      <c r="N17" s="32">
        <v>22</v>
      </c>
    </row>
    <row r="18" spans="1:14" s="11" customFormat="1" ht="24.75" customHeight="1" thickBot="1" x14ac:dyDescent="0.25">
      <c r="A18" s="39" t="s">
        <v>9</v>
      </c>
      <c r="B18" s="40"/>
      <c r="C18" s="40"/>
      <c r="D18" s="40"/>
      <c r="E18" s="40"/>
      <c r="F18" s="25"/>
      <c r="G18" s="26">
        <f t="shared" ref="G18:N18" si="1">SUM(G12:G17)</f>
        <v>173</v>
      </c>
      <c r="H18" s="26">
        <f t="shared" si="1"/>
        <v>175</v>
      </c>
      <c r="I18" s="27">
        <f t="shared" si="1"/>
        <v>173</v>
      </c>
      <c r="J18" s="27">
        <f t="shared" si="1"/>
        <v>168</v>
      </c>
      <c r="K18" s="26">
        <f t="shared" si="1"/>
        <v>200</v>
      </c>
      <c r="L18" s="26">
        <f t="shared" si="1"/>
        <v>204</v>
      </c>
      <c r="M18" s="27">
        <f t="shared" si="1"/>
        <v>209</v>
      </c>
      <c r="N18" s="27">
        <f t="shared" si="1"/>
        <v>200</v>
      </c>
    </row>
    <row r="19" spans="1:14" x14ac:dyDescent="0.2">
      <c r="A19" s="3"/>
      <c r="B19" s="3"/>
      <c r="C19" s="3"/>
      <c r="D19" s="3"/>
      <c r="E19" s="3"/>
      <c r="F19" s="3"/>
      <c r="G19" s="3"/>
      <c r="H19" s="3"/>
      <c r="K19" s="9"/>
      <c r="L19" s="9"/>
      <c r="M19" s="9"/>
      <c r="N19" s="9"/>
    </row>
    <row r="21" spans="1:14" ht="45.75" customHeight="1" thickBot="1" x14ac:dyDescent="0.25">
      <c r="A21" s="29" t="s">
        <v>15</v>
      </c>
      <c r="B21" s="46" t="s">
        <v>16</v>
      </c>
      <c r="C21" s="47"/>
      <c r="D21" s="47"/>
      <c r="E21" s="48"/>
      <c r="F21" s="5"/>
      <c r="I21" s="4"/>
      <c r="J21" s="4"/>
    </row>
    <row r="22" spans="1:14" ht="28.5" customHeight="1" x14ac:dyDescent="0.2">
      <c r="A22" s="30" t="s">
        <v>3</v>
      </c>
      <c r="B22" s="17" t="s">
        <v>18</v>
      </c>
      <c r="C22" s="17" t="s">
        <v>19</v>
      </c>
      <c r="D22" s="17" t="s">
        <v>20</v>
      </c>
      <c r="E22" s="17" t="s">
        <v>21</v>
      </c>
      <c r="H22" s="45"/>
      <c r="I22" s="45"/>
      <c r="J22" s="45"/>
      <c r="K22" s="45"/>
      <c r="L22" s="45"/>
      <c r="M22" s="45"/>
    </row>
    <row r="23" spans="1:14" ht="30.75" customHeight="1" x14ac:dyDescent="0.2">
      <c r="A23" s="31" t="s">
        <v>8</v>
      </c>
      <c r="B23" s="28">
        <f>G18/K18</f>
        <v>0.86499999999999999</v>
      </c>
      <c r="C23" s="28">
        <f>H18/L18</f>
        <v>0.85784313725490191</v>
      </c>
      <c r="D23" s="28">
        <f>I18/M18</f>
        <v>0.82775119617224879</v>
      </c>
      <c r="E23" s="28">
        <f>J18/N18</f>
        <v>0.84</v>
      </c>
      <c r="J23"/>
    </row>
    <row r="24" spans="1:14" ht="21.75" customHeight="1" x14ac:dyDescent="0.2">
      <c r="A24" s="13"/>
      <c r="B24" s="12"/>
      <c r="C24" s="12"/>
      <c r="D24" s="12"/>
      <c r="E24" s="12"/>
      <c r="J24"/>
    </row>
    <row r="25" spans="1:14" ht="26.25" customHeight="1" x14ac:dyDescent="0.2">
      <c r="A25" s="13"/>
      <c r="B25" s="12"/>
      <c r="C25" s="12"/>
      <c r="D25" s="12"/>
      <c r="E25" s="12"/>
      <c r="J25"/>
    </row>
    <row r="26" spans="1:14" ht="26.25" customHeight="1" x14ac:dyDescent="0.2">
      <c r="A26" s="13"/>
      <c r="B26" s="12"/>
      <c r="C26" s="12"/>
      <c r="D26" s="12"/>
      <c r="E26" s="12"/>
      <c r="J26"/>
    </row>
    <row r="27" spans="1:14" ht="26.25" customHeight="1" x14ac:dyDescent="0.2">
      <c r="A27" s="13"/>
      <c r="B27" s="12"/>
      <c r="C27" s="12"/>
      <c r="D27" s="12"/>
      <c r="E27" s="12"/>
      <c r="J27"/>
    </row>
    <row r="28" spans="1:14" ht="26.25" customHeight="1" x14ac:dyDescent="0.2">
      <c r="A28" s="13"/>
      <c r="B28" s="12"/>
      <c r="C28" s="12"/>
      <c r="D28" s="12"/>
      <c r="E28" s="12"/>
      <c r="J28"/>
    </row>
    <row r="29" spans="1:14" ht="26.25" customHeight="1" x14ac:dyDescent="0.2">
      <c r="A29" s="13"/>
      <c r="B29" s="12"/>
      <c r="C29" s="12"/>
      <c r="D29" s="12"/>
      <c r="E29" s="12"/>
      <c r="J29"/>
    </row>
    <row r="30" spans="1:14" ht="26.25" customHeight="1" x14ac:dyDescent="0.2">
      <c r="A30" s="13"/>
      <c r="B30" s="12"/>
      <c r="C30" s="12"/>
      <c r="D30" s="12"/>
      <c r="E30" s="12"/>
      <c r="J30"/>
    </row>
    <row r="31" spans="1:14" ht="26.25" customHeight="1" x14ac:dyDescent="0.2">
      <c r="A31" s="13"/>
      <c r="B31" s="12"/>
      <c r="C31" s="12"/>
      <c r="D31" s="12"/>
      <c r="E31" s="12"/>
      <c r="J31"/>
    </row>
    <row r="32" spans="1:14" ht="26.25" customHeight="1" x14ac:dyDescent="0.2">
      <c r="A32" s="13"/>
      <c r="B32" s="12"/>
      <c r="C32" s="12"/>
      <c r="D32" s="12"/>
      <c r="E32" s="12"/>
      <c r="J32"/>
    </row>
    <row r="33" spans="1:10" ht="26.25" customHeight="1" x14ac:dyDescent="0.2">
      <c r="A33" s="13"/>
      <c r="B33" s="12"/>
      <c r="C33" s="12"/>
      <c r="D33" s="12"/>
      <c r="E33" s="12"/>
      <c r="J33"/>
    </row>
    <row r="34" spans="1:10" ht="26.25" customHeight="1" x14ac:dyDescent="0.2">
      <c r="A34" s="13"/>
      <c r="B34" s="12"/>
      <c r="C34" s="12"/>
      <c r="D34" s="12"/>
      <c r="E34" s="12"/>
      <c r="J34"/>
    </row>
    <row r="35" spans="1:10" ht="26.25" customHeight="1" x14ac:dyDescent="0.2">
      <c r="A35" s="13"/>
      <c r="B35" s="12"/>
      <c r="C35" s="12"/>
      <c r="D35" s="12"/>
      <c r="E35" s="12"/>
      <c r="J35"/>
    </row>
    <row r="36" spans="1:10" ht="26.25" customHeight="1" x14ac:dyDescent="0.2">
      <c r="A36" s="13"/>
      <c r="B36" s="12"/>
      <c r="C36" s="12"/>
      <c r="D36" s="12"/>
      <c r="E36" s="12"/>
      <c r="J36"/>
    </row>
    <row r="37" spans="1:10" ht="26.25" customHeight="1" x14ac:dyDescent="0.2">
      <c r="A37" s="13"/>
      <c r="B37" s="12"/>
      <c r="C37" s="12"/>
      <c r="D37" s="12"/>
      <c r="E37" s="12"/>
      <c r="J37"/>
    </row>
    <row r="38" spans="1:10" ht="26.25" customHeight="1" x14ac:dyDescent="0.2">
      <c r="A38" s="13"/>
      <c r="B38" s="12"/>
      <c r="C38" s="12"/>
      <c r="D38" s="12"/>
      <c r="E38" s="12"/>
      <c r="J38"/>
    </row>
  </sheetData>
  <mergeCells count="14">
    <mergeCell ref="H22:M22"/>
    <mergeCell ref="B21:E21"/>
    <mergeCell ref="G10:J10"/>
    <mergeCell ref="G9:N9"/>
    <mergeCell ref="K10:N10"/>
    <mergeCell ref="B9:E9"/>
    <mergeCell ref="B10:E10"/>
    <mergeCell ref="A10:A11"/>
    <mergeCell ref="A18:E18"/>
    <mergeCell ref="B1:I1"/>
    <mergeCell ref="B2:I2"/>
    <mergeCell ref="B3:I3"/>
    <mergeCell ref="B4:I4"/>
    <mergeCell ref="I7:I8"/>
  </mergeCells>
  <phoneticPr fontId="2" type="noConversion"/>
  <printOptions horizontalCentered="1"/>
  <pageMargins left="0.59055118110236227" right="0.59055118110236227" top="0.78740157480314965" bottom="0.59055118110236227" header="0.39370078740157483" footer="0.39370078740157483"/>
  <pageSetup scale="80" firstPageNumber="22" fitToHeight="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PSA TITULADO</vt:lpstr>
      <vt:lpstr>'PSA TITULADO'!Área_de_impresión</vt:lpstr>
      <vt:lpstr>'PSA TITULADO'!Títulos_a_imprimir</vt:lpstr>
    </vt:vector>
  </TitlesOfParts>
  <Company>Sistema 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Noel René Ortíz Godínez</dc:creator>
  <cp:lastModifiedBy>Formacion tec-1</cp:lastModifiedBy>
  <cp:lastPrinted>2016-06-17T18:29:05Z</cp:lastPrinted>
  <dcterms:created xsi:type="dcterms:W3CDTF">2000-03-21T14:32:45Z</dcterms:created>
  <dcterms:modified xsi:type="dcterms:W3CDTF">2020-01-23T17:01:04Z</dcterms:modified>
</cp:coreProperties>
</file>